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ABBA8280-D1B3-4476-A020-EC3FB42FE5B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ย.1 " sheetId="1" r:id="rId1"/>
    <sheet name="ย.2 " sheetId="38" r:id="rId2"/>
    <sheet name="ย.3" sheetId="26" r:id="rId3"/>
    <sheet name="ย.4" sheetId="37" r:id="rId4"/>
    <sheet name="ย.5" sheetId="25" r:id="rId5"/>
    <sheet name="ย.6" sheetId="33" r:id="rId6"/>
  </sheets>
  <definedNames>
    <definedName name="_xlnm.Print_Area" localSheetId="0">'ย.1 '!$A$1:$AI$188</definedName>
    <definedName name="_xlnm.Print_Area" localSheetId="3">ย.4!$A$1:$S$98</definedName>
    <definedName name="_xlnm.Print_Area" localSheetId="4">ย.5!$A$1:$Y$148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7" i="1" l="1"/>
  <c r="D115" i="38"/>
  <c r="D23" i="38"/>
  <c r="D149" i="33"/>
  <c r="D173" i="38"/>
  <c r="D260" i="38"/>
  <c r="D258" i="26"/>
  <c r="D230" i="26"/>
  <c r="D216" i="26"/>
  <c r="D201" i="26"/>
  <c r="D144" i="26"/>
  <c r="D82" i="37"/>
  <c r="D55" i="37"/>
  <c r="D115" i="25"/>
  <c r="D86" i="25"/>
  <c r="D27" i="37"/>
  <c r="D86" i="26"/>
  <c r="D144" i="38"/>
  <c r="D89" i="33"/>
  <c r="D59" i="33"/>
  <c r="D115" i="26"/>
  <c r="D289" i="38"/>
</calcChain>
</file>

<file path=xl/sharedStrings.xml><?xml version="1.0" encoding="utf-8"?>
<sst xmlns="http://schemas.openxmlformats.org/spreadsheetml/2006/main" count="2028" uniqueCount="657">
  <si>
    <t>ที่</t>
  </si>
  <si>
    <t>(บาท)</t>
  </si>
  <si>
    <t>กองช่าง</t>
  </si>
  <si>
    <t>สำนักปลัด</t>
  </si>
  <si>
    <t>งบประมาณ</t>
  </si>
  <si>
    <t>โครงการ</t>
  </si>
  <si>
    <t>รายละเอียดของกิจกรรมที่เกิดขึ้นจากโครงการ</t>
  </si>
  <si>
    <t>สถานที่</t>
  </si>
  <si>
    <t>ดำเนินการ</t>
  </si>
  <si>
    <t>หน่วยงาน</t>
  </si>
  <si>
    <t>รับผิดชอบหลัก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</si>
  <si>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</si>
  <si>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</si>
  <si>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</si>
  <si>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</si>
  <si>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</si>
  <si>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</si>
  <si>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</si>
  <si>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</si>
  <si>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</si>
  <si>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</si>
  <si>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</si>
  <si>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</si>
  <si>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ศูนย์พัฒนาเด็กเล็ก</t>
  </si>
  <si>
    <t>โครงการสัตว์ปลอดโรค คนปลอดภัย</t>
  </si>
  <si>
    <t>ปกครองส่วนท้องถิ่น</t>
  </si>
  <si>
    <t>จากโรคพิษสุนัขบ้า ตามพระราชปณิธาน</t>
  </si>
  <si>
    <t>สพฐ.</t>
  </si>
  <si>
    <t xml:space="preserve">โครงการอนุรักษ์พันธุกรรมพืช </t>
  </si>
  <si>
    <t>โรงเรียนในสังกัด</t>
  </si>
  <si>
    <t xml:space="preserve">ของศาสตราจารย์ ดร.สมเด็จพระเจ้า
</t>
  </si>
  <si>
    <t xml:space="preserve">น้องนางเธอ เจ้าฟ้าจุฬาภรณวลัยลักษณ์ </t>
  </si>
  <si>
    <t xml:space="preserve">อัครราชกุมารี กรมพระศรีสวางควัฒน </t>
  </si>
  <si>
    <t>พ.ศ.2566</t>
  </si>
  <si>
    <t xml:space="preserve">1. ดำเนินการปรับปรุงแก้ไขจุดเสี่ยง จุดอันตราย </t>
  </si>
  <si>
    <t>การเกิดอุบัติเหตุทางถนน</t>
  </si>
  <si>
    <t>2. ติดตั้งป้ายประชาสัมพันธ์และป้ายเตือน บริเวณ</t>
  </si>
  <si>
    <t>จุดเสี่ยงเพื่อลดอุบัติเหตุทางถนน</t>
  </si>
  <si>
    <t>3. แต่งตั้ง จนท.ปฏิบัติหน้าที่ประจำจุดบริการประชาชน</t>
  </si>
  <si>
    <t>ให้ประชาชนทราบ การลงพื้นที่ติดตามเฝ้าระวัง</t>
  </si>
  <si>
    <t xml:space="preserve">แผนพัฒนาท้องถิ่น </t>
  </si>
  <si>
    <t>จำนวนโครงการพัฒนาท้องถิ่น  กิจกรรมและงบประมาณ</t>
  </si>
  <si>
    <t>แล้วเสร็จ</t>
  </si>
  <si>
    <t>พ.ศ.2567</t>
  </si>
  <si>
    <t>ทุกเดือน</t>
  </si>
  <si>
    <t>จัดการอบรมและจัดกิจกรรมทัศนศึกษาดูงาน</t>
  </si>
  <si>
    <t>นอกสถานที่เพื่อให้ความรู้และเพิ่มประสิทธิภาพและ</t>
  </si>
  <si>
    <t>1. ดำเนินการจัดทำ เพิ่มเติม แก้ไขและทบทวน</t>
  </si>
  <si>
    <t>2. ดำเนินการจัดกิจกรรมต่างๆ เช่น การจัดทำ</t>
  </si>
  <si>
    <t xml:space="preserve">แผนชุมชน การประชุมประชาคมท้องถิ่น การอบรม </t>
  </si>
  <si>
    <t>การประชุมเชิงปฏิบัติการ ระดมแนวคิด</t>
  </si>
  <si>
    <t>มกราคม</t>
  </si>
  <si>
    <t>เมษายน</t>
  </si>
  <si>
    <t>สิงหาคม</t>
  </si>
  <si>
    <t>โครงการเงินอุดหนุนค่าอาหารกลางวัน</t>
  </si>
  <si>
    <t>จัดกิจกรรมต่างๆเพื่อให้เด็กได้ตระหนักถึงบทบาท</t>
  </si>
  <si>
    <t>หน้าที่ของตนเอง การปลูกจิตสำนึกที่ดีให้กับเด็ก</t>
  </si>
  <si>
    <t>จัดกิจกรรมที่ให้ความสำคัญกับเด็ก การประกาศ</t>
  </si>
  <si>
    <t>คำขวัญวันเด็ก การจัดให้มีการแสดงออก การตอบปัญหา</t>
  </si>
  <si>
    <t>การร้องเพลง การเล่นกีฬา การแสดงออกเพื่อการพัฒนา</t>
  </si>
  <si>
    <t>ของเด็กในรูปแบบต่างๆ</t>
  </si>
  <si>
    <t>จัดการอบรมให้ความรู้ รณรงค์ ส่งเสริม ประชาสัมพันธ์</t>
  </si>
  <si>
    <t>อาสาสมัครปศุสัตว์ ผู้ปฏิบัติงานฉีดวัคซีนป้องกัน</t>
  </si>
  <si>
    <t>โรคพิษสุนัขบ้า,กิจกรรมการจัดทำสมุดประจำตัว</t>
  </si>
  <si>
    <t>เข้าใจถึงความสำคัญในการป้องกันควบคุมโรค</t>
  </si>
  <si>
    <t>อุดหนุนการดำเนินงานตามแนวทาง</t>
  </si>
  <si>
    <t xml:space="preserve">โครงการพระราชดำริ ด้านสาธารณสุข </t>
  </si>
  <si>
    <t xml:space="preserve">อนุรักษ์และจัดทำฐานทรัพยากรท้องถิ่น </t>
  </si>
  <si>
    <t xml:space="preserve">(นอกจากพันธุกรรมพืชแล้ว ทรัพยากรกายภาพ </t>
  </si>
  <si>
    <t>ทรัพยากรชีวภาพทรัพยากรทางวัฒนธรรม</t>
  </si>
  <si>
    <t>ภูมิปัญญา รวมในการดำเนินกิจกรรมต่างๆ)</t>
  </si>
  <si>
    <t>ทรัพยากรกายภาพทรัพยากรชีวภาพทรัพยากร</t>
  </si>
  <si>
    <t>เก็บรวบรวมทรัพยากรท้องถิ่นปลูกรักษาทรัพยากร</t>
  </si>
  <si>
    <t>ท้องถิ่น อนุรักษ์และใช้ประโยชน์ทรัพยากรท้องถิ่น</t>
  </si>
  <si>
    <t>ศูนย์ข้อมูลทรัพยากรท้องถิ่น และสนับสนุนในการ</t>
  </si>
  <si>
    <t>1. ดำเนินงานปกปักทรัพยากรท้องถิ่นสำรวจ</t>
  </si>
  <si>
    <t>2. จัดทำฐานข้อมูลทรัพยากรท้องถิ่นซึ่งมีทั้ง</t>
  </si>
  <si>
    <t>3. จัดตั้ง "ศูนย์อนุรักษ์และพัฒนาทรัพยากร</t>
  </si>
  <si>
    <t>1</t>
  </si>
  <si>
    <t>หมู่ที่ 4</t>
  </si>
  <si>
    <t>3</t>
  </si>
  <si>
    <t>4</t>
  </si>
  <si>
    <t>หมู่ที่ 3</t>
  </si>
  <si>
    <t>หมู่ที่ 1</t>
  </si>
  <si>
    <t xml:space="preserve">ก่อสร้างถนนคอนกรีตเสริมเหล็ก </t>
  </si>
  <si>
    <t>อบต.น้ำหมาน</t>
  </si>
  <si>
    <t>2. ยุทธศาสตร์ที่2 การพัฒนา  คน  สังคม  คุณภาพชีวิต  เศรษฐกิจพอเพียง  และเสริมสร้างความเข้มแข็งให้กับชุมชน</t>
  </si>
  <si>
    <t>พฤษภาคม</t>
  </si>
  <si>
    <t>2</t>
  </si>
  <si>
    <t>กันยายน</t>
  </si>
  <si>
    <t>โครงการป้องกันและแก้ไขปัญหาสถานการณ์</t>
  </si>
  <si>
    <t>ฝุ่นละอองขนาดเล็ก PM 2.5</t>
  </si>
  <si>
    <t>โครงการส่งเสริมการดำเนินงานและบริหาร</t>
  </si>
  <si>
    <t>จัดการระบบการแพทย์ฉุกเฉินขององค์กร</t>
  </si>
  <si>
    <t xml:space="preserve"> </t>
  </si>
  <si>
    <t>5</t>
  </si>
  <si>
    <t>คลอดก่อนกำหนด</t>
  </si>
  <si>
    <t>และแก้ไขปัญหาภาวะคลอดก่อนกำหนด</t>
  </si>
  <si>
    <t>1. จัดซื้อวัคซีน และวัสดุอุปกรณ์ในการฉีด เพื่อป้องกัน</t>
  </si>
  <si>
    <t>2.จัดอบรมทบทวนความรู้พัฒนาองค์ความรู้แก่</t>
  </si>
  <si>
    <t xml:space="preserve">วรขัตติยราชนารี     </t>
  </si>
  <si>
    <t>3.ประชาสัมพันธ์ให้ความรู้กับประชาชนในพื้นที่</t>
  </si>
  <si>
    <t xml:space="preserve"> พิษสุนัขบ้าและการดูแลสัตว์เลี้ยงที่เหมาะสม</t>
  </si>
  <si>
    <t>7</t>
  </si>
  <si>
    <t xml:space="preserve">เกี่ยวกับงานด้านสาธารณสุข </t>
  </si>
  <si>
    <t>โครงการสร้างเสริมสุขภาพเชิงรุกเพื่อลดภาวะ</t>
  </si>
  <si>
    <t>(1) แผนงานบริหารงานทั่วไป</t>
  </si>
  <si>
    <t>ศักยภาพของผู้บริหารท้องถิ่น,สมาชิกสภา ,</t>
  </si>
  <si>
    <t>พนักงาน,พนักงานจ้างขององค์การบริหารส่วน</t>
  </si>
  <si>
    <t>โครงการพัฒนาและส่งเสริมจริยธรรม</t>
  </si>
  <si>
    <t>ให้แก่ผู้บริหารท้องถิ่น,สมาชิกสภา ,พนักงาน</t>
  </si>
  <si>
    <t>ในการป้องกันปัญหาทุจิตรคอร์รัปชั่นในองค์กร</t>
  </si>
  <si>
    <t>แก้ไขปัญหาการทุจริตในองค์กร</t>
  </si>
  <si>
    <t>โครงการฝึกอบรมอาสาสมัครป้องกันภัย</t>
  </si>
  <si>
    <t>ฝ่ายพลเรือนหลักสูตรจัดตั้ง (อปพร.)</t>
  </si>
  <si>
    <t>จัดการฝึกอบรมให้ความรู้ ความเข้าใจและทักษะการปฎิบัติ</t>
  </si>
  <si>
    <t>ผู้ประสบภัย ให้แก่อาสาสมัครป้องกันภัยฝ่ายพลเรือน</t>
  </si>
  <si>
    <t>กลุ่มเป้าหมายอาสาสมัครป้องกันภัยฝ่ายพลเรือน</t>
  </si>
  <si>
    <t>หน้าที่ในการป้องกันเหตุ เผชิญเหตุรวมถึงการช่วยเหลือผู้ประสบภัย ให้แก่อาสาสมัครฝ่ายพลเรือน</t>
  </si>
  <si>
    <t>ให้ประชาชนทราบ การลงพื้นที่ติดตามเฝ้าระวังป้องกัน</t>
  </si>
  <si>
    <t>โครงการจัดงานวันเด็กแห่งชาติ</t>
  </si>
  <si>
    <t>โครงการสนับสนุนค่าใช้จ่ายการบริหาร</t>
  </si>
  <si>
    <t>สถานศึกษา(ค่าใช้จ่ายในการจัดการ</t>
  </si>
  <si>
    <t xml:space="preserve">ศึกษาสำหรับศูนย์พัฒนาเด็กเล็ก) </t>
  </si>
  <si>
    <t>จำนวน 200 วัน</t>
  </si>
  <si>
    <t>โครงการจัดหาวัสดุงานบ้านงานครัว</t>
  </si>
  <si>
    <t>ค่าวัสดุอาหารเสริม(นม)</t>
  </si>
  <si>
    <t>ให้ประชาชนทราบ การลงพื้นที่ติดตามการบริหารจัดการ</t>
  </si>
  <si>
    <t>ขยะจากครัวเรือนและการรักษาความสะอาดเป็นระเบียบ</t>
  </si>
  <si>
    <t>เรียบร้อยของถนนสายหลัก ถนนสายรองและแหล่ง</t>
  </si>
  <si>
    <t>สร้างเครือข่าย อถล. ให้มีความเข็มแข็งในการเป็นหลักใน</t>
  </si>
  <si>
    <t>โครงการอบรมให้ความรู้ความเข้าใจ</t>
  </si>
  <si>
    <t>เพื่อเพิ่มศักยภาพและส่งเสริม</t>
  </si>
  <si>
    <t>สนับสนุนอาสาสมัครท้องถิ่นรักษ์โลก</t>
  </si>
  <si>
    <r>
      <rPr>
        <b/>
        <sz val="14"/>
        <rFont val="TH SarabunPSK"/>
        <family val="2"/>
      </rPr>
      <t>1.</t>
    </r>
    <r>
      <rPr>
        <sz val="14"/>
        <rFont val="TH SarabunPSK"/>
        <family val="2"/>
      </rPr>
      <t xml:space="preserve"> </t>
    </r>
    <r>
      <rPr>
        <b/>
        <sz val="14"/>
        <rFont val="TH SarabunPSK"/>
        <family val="2"/>
      </rPr>
      <t>ยุทธศาสตร์ที่ การพัฒนาระบบสาธารณูปโภค สาธารณูปการ โครงสร้างพื้นฐาน และเทคโนโลยีสารสนเทศ</t>
    </r>
  </si>
  <si>
    <t>โครงการเดินรณรงค์ต่อต้านการทุจริต</t>
  </si>
  <si>
    <t>คอร์รัปชั่น</t>
  </si>
  <si>
    <t>จัดการ รณรงค์ ส่งเสริม ประชาสัมพันธ์</t>
  </si>
  <si>
    <t xml:space="preserve">ให้ประชาชนทราบเพื่อป้องกันและแก้ไขปัญหา </t>
  </si>
  <si>
    <t>การทุจริตคอร์รัปชั่น</t>
  </si>
  <si>
    <t>และผู้สัญจรไปมา</t>
  </si>
  <si>
    <t>จัดฝึกอบรมอาชีพและส่งเสริมกิจกรรมด้านการพัฒนา</t>
  </si>
  <si>
    <t>กลุ่มเป้าหมายคนชราคนพิการผู้ด้อยโอกาส</t>
  </si>
  <si>
    <t>เป็นอยู่ที่ดีขึ้น ลดความเลื่อมล้ำทางสังคมพร้อมทั้ง</t>
  </si>
  <si>
    <t>ขับเคลื่อนเป้าหมายการพัฒนาที่ยั่งยืน</t>
  </si>
  <si>
    <t>เพื่อป้องกันและแก้ไขปัญหายาเสพติดในพื้นที่ตำบล</t>
  </si>
  <si>
    <t>โครงการส่งเสริม สนับสนุนการจัดทำแผน</t>
  </si>
  <si>
    <t>ชุมชนและการจัดประชุมประชาคมและแผน</t>
  </si>
  <si>
    <t>พัฒนาท้องถิ่นทุกระดับ</t>
  </si>
  <si>
    <t>กลุ่มเป้าหมายเด็กเยาวชนและประชาชนตำบล</t>
  </si>
  <si>
    <t>โครงการอบรมสัมนาเชิงปฎิบัติการเพื่อเพิ่ม</t>
  </si>
  <si>
    <t>ศักยภาพคณะกรรมการพัฒนาท้องถิ่น</t>
  </si>
  <si>
    <t>ให้แก่คณะกรรมการพัฒนาท้องถิ่นองค์การบริหารส่วนตำบล</t>
  </si>
  <si>
    <t>จัดอบรมเพื่อสร้างความรู้ความเข้าใจถึงบทบาทหน้าที่</t>
  </si>
  <si>
    <t>กลุ่มเป้าหมายบุคลากรในสังกัดองค์การบริหารส่วนตำบล</t>
  </si>
  <si>
    <t>อบต.</t>
  </si>
  <si>
    <t>4  ยุทธศาสตร์ที่ 4 การพัฒนาด้านส่งเสริม การท่องเที่ยวและการกีฬา</t>
  </si>
  <si>
    <t>ส่งเสริมการขายโดยการจำลองตลาดสินค้าพื้นบ้าน</t>
  </si>
  <si>
    <t>พฤศจิกายน</t>
  </si>
  <si>
    <t>หมู่ที่3</t>
  </si>
  <si>
    <t>กรกฎาคม</t>
  </si>
  <si>
    <t>โครงการกำจัดผักตบชวาและวัชพืช</t>
  </si>
  <si>
    <t>แหล่งน้ำ</t>
  </si>
  <si>
    <t>2.2 บัญชีโครงการพัฒนาท้องถิ่น กิจกรรมและงบประมาณ</t>
  </si>
  <si>
    <t>รวม</t>
  </si>
  <si>
    <t xml:space="preserve"> - </t>
  </si>
  <si>
    <t>(1) แผนงานงบกลาง</t>
  </si>
  <si>
    <t>โครงการจ่ายเบี้ยยังชีพผู้สูงอายุตำบล</t>
  </si>
  <si>
    <t xml:space="preserve"> - เพื่อจ่ายเป็นค่าเบี้ยยังชีพผู้สูงอายุแบบขั้นบันได</t>
  </si>
  <si>
    <t>โครงการจ่ายเบี้ยยังชีพผู้พิการตำบล</t>
  </si>
  <si>
    <t xml:space="preserve"> - เพื่อจ่ายเป็นค่าเบี้ยยังชีพคนพิการ </t>
  </si>
  <si>
    <t>โดยแยกเป็นผู้พิการทั่วไปคนละ 800 บาท ต่อเดือน</t>
  </si>
  <si>
    <t>และผู้พิการอายุต่ำกว่า 18 ปี คนละ 1,000 บาทต่อเดือน</t>
  </si>
  <si>
    <t>โครงการจ่ายเบี้ยยังชีพผู้ป่วยเอดส์ตำบล</t>
  </si>
  <si>
    <t xml:space="preserve"> - เพื่อจ่ายเป็นค่าเบี้ยยังชีพผู้ป่วยเอดส์ คนละ500บาท </t>
  </si>
  <si>
    <t>(2) แผนงานสาธารณสุข</t>
  </si>
  <si>
    <t>6</t>
  </si>
  <si>
    <t xml:space="preserve">กลุ่มเป้าหมาย คณะกรรมการพัฒนาท้องถิ่นองค์การ </t>
  </si>
  <si>
    <t>กองคลัง</t>
  </si>
  <si>
    <t>(2) แผนงานสร้างความเข้มแข็งของชุมชน</t>
  </si>
  <si>
    <t>5.  ยุทธศาสตร์ที่ 5 การพัฒนาการศึกษา ศาสนา ขนบธรรมเนียม ประเพณีท้องถิ่น และภูมิปัญญาท้องถิ่น</t>
  </si>
  <si>
    <t>(1) แผนงานการศึกษา</t>
  </si>
  <si>
    <t>(2 ) แผนงานการศาสนา วัฒนธรรมและนันทนาการ</t>
  </si>
  <si>
    <t>(1) แผนงานการรักษาความสงบภายใน</t>
  </si>
  <si>
    <t xml:space="preserve">(3) แผนงานการเกษตร </t>
  </si>
  <si>
    <t>(3) แผนงานการศึกษา</t>
  </si>
  <si>
    <t>6.  ยุทธศาสตร์ที่ 6 การพัฒนาการป้องกันบรรเทาสาธารณภัย และการจัดการอนุรักษ์ทรัพยากรธรรมชาติและสิ่งแวดล้อม อย่างยั่งยืน</t>
  </si>
  <si>
    <t>3. ยุทธศาสตร์ที่ 3 การพัฒนาการเมือง การบริหาร จัดการที่ดีและการให้บริการสาธารณะแก่ประชาชน</t>
  </si>
  <si>
    <t>แผนการดำเนินงาน ประจำปีงบประมาณ พ.ศ. 2568</t>
  </si>
  <si>
    <t>กลยุทธ์ที่ 7 ออกสำรวจเพื่อรับทราบความเดือดร้อนของประชาชนที่ต้องการบริการสาธารณะด้านต่างๆ</t>
  </si>
  <si>
    <t>(สายขุนห้วยกระทิง)บ้านห้วยกระทิง หมู่ที่ 1</t>
  </si>
  <si>
    <t>กว้าง 3.00 เมตร ยาว 245.00 เมตร  หนา 0.15 เมตร</t>
  </si>
  <si>
    <t>ไหล่ทางลูกรัง กว้างข้างละ 0.50 เมตร</t>
  </si>
  <si>
    <t>(สายขุนห้วย</t>
  </si>
  <si>
    <t>กระทิง)</t>
  </si>
  <si>
    <t>บ้านห้วยกระทิง</t>
  </si>
  <si>
    <t>พ.ศ.2568</t>
  </si>
  <si>
    <t>(ทางเข้าบ้านตาตรง)บ้านห้วยกระทิง หมู่ที่ 1</t>
  </si>
  <si>
    <t>กว้าง 3.00 เมตร ยาว 40.00 เมตร  หนา 0.15 เมตร</t>
  </si>
  <si>
    <t>(ทางเข้าบ้าน</t>
  </si>
  <si>
    <t>ตาตรง)</t>
  </si>
  <si>
    <t>(1) แผนงานอุตสาหกรรมและการโยธา</t>
  </si>
  <si>
    <t>โครงการก่อสร้างถนนคอนกรีตเสริมเหล็ก</t>
  </si>
  <si>
    <t>โครงการก่อสร้างบล็อกคอนกรีตเสริมเหล็ก</t>
  </si>
  <si>
    <t>(จุดนายายตุ๊ก) บ้านห้วยฮ่อม  หมู่ที่ 2</t>
  </si>
  <si>
    <t xml:space="preserve">ก่อสร้างบล็อกคอนกรีตเสริมเหล็ก </t>
  </si>
  <si>
    <t xml:space="preserve">ขนาดบล็อกคอนกรีตเสริมเหล็ก กว้าง 1.80 เมตร </t>
  </si>
  <si>
    <t>ยาว 5.00 เมตร ขนาดบล็อกคอนกรีตเสริมเหล็ก</t>
  </si>
  <si>
    <t xml:space="preserve">สูง1.80 เมตร หนา 0.10 เมตร </t>
  </si>
  <si>
    <t>(จุดนายายตุ๊ก)</t>
  </si>
  <si>
    <t>บ้านห้วยฮ่อม</t>
  </si>
  <si>
    <t>หมู่ที่ 2</t>
  </si>
  <si>
    <t>(จุดนาตาคิน) บ้านห้วยฮ่อม  หมู่ที่ 2</t>
  </si>
  <si>
    <t>(จุดนาตาคิน)</t>
  </si>
  <si>
    <t>โครงการซ่อมแซมถนนเพื่อการเกษตร</t>
  </si>
  <si>
    <t xml:space="preserve">(สายโคกส้านน้อย) บ้านห้วยฮ่อม หมู่ที่2 </t>
  </si>
  <si>
    <t>ซ่อมแซมถนนเพื่อการเกษตรผิวจราจร ลูกรังบดอัดแน่น</t>
  </si>
  <si>
    <t>กว้าง 3.00 เมตร ยาว 500.00 เมตร</t>
  </si>
  <si>
    <t>(สายโคกส้านน้อย)</t>
  </si>
  <si>
    <t xml:space="preserve">(สายภูหัวบ้าน) บ้านห้วยฮ่อม หมู่ที่2 </t>
  </si>
  <si>
    <t>กว้าง 3.00 เมตร ยาว 300.00 เมตร</t>
  </si>
  <si>
    <t>(สายภูหัวบ้าน)</t>
  </si>
  <si>
    <t>(สายนาวังหินโง่น)บ้านกกทอง หมู่ที่ 3</t>
  </si>
  <si>
    <t>กว้าง 3.00 เมตร ยาว 250.00 เมตร  หนา 0.15 เมตร</t>
  </si>
  <si>
    <t>ไหล่ทางลูกรังข้างเดียว กว้าง 0.50 เมตร</t>
  </si>
  <si>
    <t>(สายนาวังหินโง่น)</t>
  </si>
  <si>
    <t>บ้านกกทอง</t>
  </si>
  <si>
    <t>โครงการก่อสร้างรั่วคอนกรีตบล็อก</t>
  </si>
  <si>
    <t>ศูนย์พัฒนาเด็กเล็ก บ้านกกทอง หมู่ที่ 3</t>
  </si>
  <si>
    <t xml:space="preserve">ก่อสร้างรั้วคอนกรีตบล็อกงานรั่วคอนกรีตบล็อก </t>
  </si>
  <si>
    <t xml:space="preserve">สูง 2.20 เมตร ยาว 66.00 เมตร </t>
  </si>
  <si>
    <t>โครงการก่อสร้างทำแนวกั้นตลิ่งโดยเรียงหิน</t>
  </si>
  <si>
    <t>ในกล่องเกเบี้ยนริมห้วยน้ำหมาน</t>
  </si>
  <si>
    <t>(จุดบริเวณนาใหญ่)บ้านกกทอง หมู่ที่ 4</t>
  </si>
  <si>
    <t>ก่อสร้างทำแนวกั้นตลิ่งโดยเรียงหินในกล่องเกเบี้ยนริม</t>
  </si>
  <si>
    <t>ห้วยน้ำหมาน ขนาดคอนกรีตเสริมเหล็ก</t>
  </si>
  <si>
    <t xml:space="preserve">ฐานกว้าง 3.00 เมตร ระยะทาง 30.00 เมตร </t>
  </si>
  <si>
    <t xml:space="preserve">สูง3.50 เมตร </t>
  </si>
  <si>
    <t>(จุดบริเวณนาใหญ่)</t>
  </si>
  <si>
    <t>โครงการก่อสร้างทำแนวกั้นตลิ่งพังคอนกรีต</t>
  </si>
  <si>
    <t>เสริมเหล็กริมห้วยน้ำหมาน</t>
  </si>
  <si>
    <t>(จุดบริเวณนายายจ้อง)บ้านกกทอง หมู่ที่ 4</t>
  </si>
  <si>
    <t xml:space="preserve">ก่อสร้างทำแนวกั้นตลิ่งพังคอนกรีตเสริมเหล็กริมห้วย
</t>
  </si>
  <si>
    <t xml:space="preserve">ระยะทาง 30.00 เมตร สูง3.50 เมตร </t>
  </si>
  <si>
    <t xml:space="preserve">น้ำหมานขนาดคอนกรีตเสริมเหล็ก ฐานกว้าง 2.50เมตร </t>
  </si>
  <si>
    <t xml:space="preserve">หนา 0.20 เมตร   </t>
  </si>
  <si>
    <t>(จุดบริเวณนา</t>
  </si>
  <si>
    <t xml:space="preserve">    ยายจ้อง)</t>
  </si>
  <si>
    <t>โครงการก่อสร้างร่องระบายน้ำแบบฝาปิด</t>
  </si>
  <si>
    <t>(บริเวณบ้านยายยา)บ้านกกทอง หมู่ที่ 4</t>
  </si>
  <si>
    <t>ก่อสร้างร่องระบายน้ำแบบฝาปิด ขนาดคอนกรีตเสริม</t>
  </si>
  <si>
    <t>เหล็กฐาน กว้าง 0.50 เมตร ระยะทาง 55.00 เมตร</t>
  </si>
  <si>
    <t xml:space="preserve">ลึก 0.40 เมตร หนา 0.10 เมตร   </t>
  </si>
  <si>
    <t xml:space="preserve">    ยายยา)</t>
  </si>
  <si>
    <t>(บริเวณนา</t>
  </si>
  <si>
    <t>12</t>
  </si>
  <si>
    <t>(ซอยบ้านตายูร)บ้านสวนกล้วย หมู่ที่ 5</t>
  </si>
  <si>
    <t>กว้าง 3.00 เมตร ยาว 230.00 เมตร  หนา 0.15 เมตร</t>
  </si>
  <si>
    <t>(ซอยบ้านตายูร)</t>
  </si>
  <si>
    <t>บ้านสวนกล้วย</t>
  </si>
  <si>
    <t>หมู่ที่ 5</t>
  </si>
  <si>
    <t>13</t>
  </si>
  <si>
    <t>(ซอยบ้านยายข้อ)บ้านสวนกล้วย หมู่ที่ 5</t>
  </si>
  <si>
    <t>กว้าง 3.00 เมตร ยาว 50.00 เมตร  หนา 0.15 เมตร</t>
  </si>
  <si>
    <t>(ซอยบ้านยายข้อ)</t>
  </si>
  <si>
    <t>14</t>
  </si>
  <si>
    <t>โครงการก่อสร้างหอถังน้ำประปาในหมู่บ้าน</t>
  </si>
  <si>
    <t>บ้านห้วยฮ่อม หมู่ที่2</t>
  </si>
  <si>
    <t xml:space="preserve"> หมู่ที่2</t>
  </si>
  <si>
    <t>กลยุทธ์ที่ 7. ออกสำราจเพื่อรับทราบความเดือดร้อนของประชาชนที่ต้องการบริการสาธารณะด้านต่างๆ</t>
  </si>
  <si>
    <t>กกทอง</t>
  </si>
  <si>
    <t>จำนวน 12 เดือน ประจำปีงบประมาณ พ.ศ. 2568</t>
  </si>
  <si>
    <t>5หมู่บ้าน</t>
  </si>
  <si>
    <t>กลุ่มเป้าหมายผู้สูงอายุที่ขึ้นทะเบียนตำบลกกทอง</t>
  </si>
  <si>
    <t>หมู่ที่ 1-5</t>
  </si>
  <si>
    <t>ตำบลกกทอง</t>
  </si>
  <si>
    <t xml:space="preserve"> จำนวน 12 เดือน ประจำปีงบประมาณ พ.ศ. 2568</t>
  </si>
  <si>
    <t>กลุ่มเป้าหมายผู้พิการที่ขึ้นทะเบียนตำบลกกทอง</t>
  </si>
  <si>
    <t>5 หมู่บ้าน</t>
  </si>
  <si>
    <t>ต่อเดือน จำนวน12เดือน ประจำปีงบประมาณ พ.ศ.2568</t>
  </si>
  <si>
    <t>กลุ่มเป้าหมายผู้ป่วยเอดส์ที่ขึ้นทะเบียนตำบลกกทอง</t>
  </si>
  <si>
    <t>โครงการทำหมันเพื่อควบคุมจำนวน</t>
  </si>
  <si>
    <t>ประชากรสุนัขและแมวจรจัด</t>
  </si>
  <si>
    <t>ดำนินการทำหมันให้แก่สนัขและแมวจรจัด</t>
  </si>
  <si>
    <t>ในพื้นที่ตำบลกกทอง จำนวน 5 หมู่บ้าน</t>
  </si>
  <si>
    <t>กลุ่มเป้าหมายประชาชนตำบลกกทอง 5 หมู่บ้าน</t>
  </si>
  <si>
    <t>โครงการป้องกันและควบคุมโรคไข้เลือดออก</t>
  </si>
  <si>
    <t>ควบคุมโรคไข้เลือดออก กลุ่มเป้าหมายประชาชน</t>
  </si>
  <si>
    <t>ตำบลกกทอง  5 หมู่บ้าน</t>
  </si>
  <si>
    <t>โครงการเฝ้าระวังป้องกันและควบคุมโรคติดต่อ</t>
  </si>
  <si>
    <t>และโรคอุบัติใหม่</t>
  </si>
  <si>
    <t>กลุ่มเป้าหมายประชาชนตำบลกกทอง  5 หมู่บ้าน</t>
  </si>
  <si>
    <t>กลุ่มเป้าหมายหญิงตั้งครรภ์และประชาชนตำบลกกทอง</t>
  </si>
  <si>
    <t xml:space="preserve">5 หมู่บ้าน  </t>
  </si>
  <si>
    <t>ควบคุมโรคพิษสุนัขบ้า ตามจำนวน ประชากรสุนัข/</t>
  </si>
  <si>
    <t>แมวทั้งที่มีเจ้าของและไม่มีเจ้าของ</t>
  </si>
  <si>
    <t>กลุ่มเป้าหมายนัข/แมว ในพื้นที่ตำบลกกทอง</t>
  </si>
  <si>
    <t xml:space="preserve"> 5 หมู่บ้าน    </t>
  </si>
  <si>
    <t>โรคติดต่อในชุมชน</t>
  </si>
  <si>
    <t>โครงการให้ความรู้และรณรงค์การควบคุม</t>
  </si>
  <si>
    <t>ควบคุมโรคติดต่อในชุมชนกลุ่มเป้าหมายประชาชน</t>
  </si>
  <si>
    <t xml:space="preserve">ตำบลกกทอง 5 หมู่บ้าน  </t>
  </si>
  <si>
    <t>อุดหนุนคณะกรรมการหมู่บ้าน ในพื้นที่ตำบลกกทอง</t>
  </si>
  <si>
    <t>5 หมู่บ้าน  ในการจัดทำโครงการพระราชดำริที่</t>
  </si>
  <si>
    <t>2. ยุทธศาสตร์ที่ 2 การพัฒนา  คน  สังคม  คุณภาพชีวิต  เศรษฐกิจพอเพียง  และเสริมสร้างความเข้มแข็งให้กับชุมชน</t>
  </si>
  <si>
    <t>การจัดกิจกรรมและโครงการเฉลิมพระ</t>
  </si>
  <si>
    <t>เกียรติ</t>
  </si>
  <si>
    <t>ค่าอาหารว่างและเครื่องดื่ม ค่าอุปกรณ์ในการจัด</t>
  </si>
  <si>
    <t>ส่งเสริมสนับสนุนการจัดกิจกรรมฉลิมพระเกียรติเช่น</t>
  </si>
  <si>
    <t>นิทรรศการเฉลิมค่าจ้างในการดำเนินการปรับปรุง</t>
  </si>
  <si>
    <t>สวนหย่อมสวนสาธารณะให้แก่ชุมชน ,ค่าป้ายเฉลิม</t>
  </si>
  <si>
    <t>พระเกียรติ ค่าป้ายโครงการ,ค่าเมล็ดพันธุ์พืชและต้น</t>
  </si>
  <si>
    <t>กล้าไม้ค่าวัสดุอุปกรณ์,ค่าจ้างเตรียมพื้นที่ในการปลูก</t>
  </si>
  <si>
    <t>ค่านำมันเชื้อเพลิง</t>
  </si>
  <si>
    <t>อบต.กกทอง</t>
  </si>
  <si>
    <t>พื่นที่สาธารณ</t>
  </si>
  <si>
    <t>ประโยชน์</t>
  </si>
  <si>
    <t>กลยุทธ์ที่ 2. ประชาสัมพันธ์และให้ความรู้เกี่ยวกับสุขอนามัยและการออกไปเยื่ยมเยียนประชาชนเพื่อให้บริการด้านสุขอนามัย</t>
  </si>
  <si>
    <t xml:space="preserve">โครงการช่วยเหลือสงเคราะห์ผู้ยากไร้ </t>
  </si>
  <si>
    <t>เกษตรกร ผู้มีรายได้น้อย ผู้ประสบภัย</t>
  </si>
  <si>
    <t>และผู้พิการ</t>
  </si>
  <si>
    <t xml:space="preserve">ช่วยเหลือสงเคราะห์ผู้ยากไร้ เกษตรกร ผู้มีรายได้น้อย </t>
  </si>
  <si>
    <t>ผู้ประสบภัย และผู้พิการ เช่น ค่าวัสดุอุปกรณ์</t>
  </si>
  <si>
    <t>ในการซ่อมแซมที่อยู่อาศัย,เครื่องนุ่งห่ม,ของใช้</t>
  </si>
  <si>
    <t xml:space="preserve">ในการดำรงชีพที่จำเป็น </t>
  </si>
  <si>
    <t>โครงการพัฒนาคุณภาพชีวิตผู้ด้อยโอกาส</t>
  </si>
  <si>
    <t>และครอบครัวผู้มีรายได้น้อย</t>
  </si>
  <si>
    <t>คุณภาพชีวิตของผู้ด้อยโอกาสและครอบครัวผู้มีราย</t>
  </si>
  <si>
    <t xml:space="preserve">กลุ่มเป้าหมายผู้ยากไร้ เกษตรกร ผู้มีรายได้น้อย </t>
  </si>
  <si>
    <t>ผู้ประสบภัย และผู้พิการ ตำบลกกทอง  5 หมู่บ้าน</t>
  </si>
  <si>
    <t>และครอบครัวผู้มีรายได้น้อย ตำบลกกทอง</t>
  </si>
  <si>
    <t xml:space="preserve"> 5หมู่บ้าน</t>
  </si>
  <si>
    <t>ได้น้อย ในพื้นที่ตำบลกกทองให้มีความ</t>
  </si>
  <si>
    <t>โครงการพัฒนาศักยภาพผู้สูงอายุวัยใส</t>
  </si>
  <si>
    <t>ใจสดชื่น</t>
  </si>
  <si>
    <t>กลุ่มเป้าหมายผู้สูงอายุตำบลกกทอง  5 หมู่บ้าน</t>
  </si>
  <si>
    <t>จัดกิจกรรมส่งเสริมด้านการพัฒนาคุณภาพ</t>
  </si>
  <si>
    <t>ชีวิตของผู้สูงอายุให้มีความเป็นอยู่ที่ดีขึ้น</t>
  </si>
  <si>
    <t>เป้าหมายการพัฒนาที่ยั่งยืน</t>
  </si>
  <si>
    <t>ลดความเลื่อมล้ำทางสังคมพร้อมทั้งขับเคลื่อน</t>
  </si>
  <si>
    <t>(3) แผนงานสังคมสงเคราะห์</t>
  </si>
  <si>
    <t>กลยุทธ์ที่ 5. มีเทคโนโลยีและนวัตกรรมที่ช่วยเพิ่มประสิทธิภาพในการบริการประชาชน</t>
  </si>
  <si>
    <t>คุณธรรมสำหรับบุคลากร อบต.กกทอง</t>
  </si>
  <si>
    <t>บุคลากร อบต.กกทอง</t>
  </si>
  <si>
    <t>กลุ่มเป้าหมายบุคลากรในสังกัด อบต.กกทอง</t>
  </si>
  <si>
    <t>มิถุนายน</t>
  </si>
  <si>
    <t>โครงการพัฒนาศักยภาพเครือข่าย</t>
  </si>
  <si>
    <t>บุคลากรตำบลกกทอง และทัศนศึกษา</t>
  </si>
  <si>
    <t>ดูงาน</t>
  </si>
  <si>
    <t>ตำบลกกทอง ผู้นำชุมชน กลุ่มอาชีพตำบลกกทอง</t>
  </si>
  <si>
    <t>กกทองทุกคน ผู้นำชุมชน และกลุ่มอาชีพในพื้นที่</t>
  </si>
  <si>
    <t>ตำบลกกทองทุกกลุ่ม</t>
  </si>
  <si>
    <t>โครงการเพิ่มประสิทธิภาพปกป้อง</t>
  </si>
  <si>
    <t>การทุจริต อบต.กกทอง</t>
  </si>
  <si>
    <t>จัดการอบรมและจัดกิจกรรมส่งเสริมจริยธรรมสำหรับ</t>
  </si>
  <si>
    <t>ส่วนตำบลกกทอง</t>
  </si>
  <si>
    <t>กลุ่มเป้าหมายบุคลากรในสังกัดองค์การบริหาร</t>
  </si>
  <si>
    <t>โครงการเพิ่มประสิทธิภาพสมาชิกสภา</t>
  </si>
  <si>
    <t>,พนักงานจ้างขององค์การบริหารส่วนตำบลกกทอง</t>
  </si>
  <si>
    <t>ให้แก่ผู้บริหารท้องถิ่น,สมาชิกสภา,พนักงาน</t>
  </si>
  <si>
    <t>,พนักงานจ้างขององค์การบริหารส่วนตำบลกกทองเพื่อ</t>
  </si>
  <si>
    <t>ประสิทธิภาพในการปฎิบัติงานรวมถึงอำนาจหน้าที่</t>
  </si>
  <si>
    <t>โครงการส่งเสริมการใช้พลังงานอย่างมี</t>
  </si>
  <si>
    <t>ประสิทธิภาพขององค์การบริหารส่วน</t>
  </si>
  <si>
    <t>ประสิทธิภาพในการใช้พลังงานอย่างประหยัดและคุ้มค่า</t>
  </si>
  <si>
    <t>การจัดเก็บภาษี</t>
  </si>
  <si>
    <t>โครงการส่งเสริมพัฒนาประสิทธิภาพ</t>
  </si>
  <si>
    <t>หน้าที่ต้องชำระภาษีทราบ</t>
  </si>
  <si>
    <t>กลุ่มเป้าหมายบุคลากรในสังกัด อบต.กกทองและ</t>
  </si>
  <si>
    <t xml:space="preserve">ประชาชนตำบลกกที่มีหน้าที่ต้องชำระภาษี </t>
  </si>
  <si>
    <t>โครงการอบรมพัฒนาศักยภาพด้าน</t>
  </si>
  <si>
    <t>การเงินและการพัสดุ</t>
  </si>
  <si>
    <t>ประสิทธิภาพในการปฎิบัติงานด้านการเงินและการพัสดุ</t>
  </si>
  <si>
    <t>กลยุทธ์ที่ 5.มีเทคโนโลยีและนวัตกรรมที่ช่วยเพิ่มประสิทธิภาพในการบริการประชาชน</t>
  </si>
  <si>
    <t>โครงการตั้งจุดบริการประชาชน</t>
  </si>
  <si>
    <t xml:space="preserve">ช่วงเทศกาลปีใหม่  สงกรานต์   </t>
  </si>
  <si>
    <t>กลุ่มเป้าหมายประชาชนตำบลกกทองนักท่องเที่ยว</t>
  </si>
  <si>
    <t xml:space="preserve">กลยุทธ์ที่ 6.ประชาสัมพันธ์และให้ความรู้เกี่ยวกับเหตุภัยพิบัติต่างๆ
</t>
  </si>
  <si>
    <t>ตำบลกกทอง 5 หมู่บ้าน</t>
  </si>
  <si>
    <t>โครงการเฝ้าระวังป้องกันภัยจราจรใน</t>
  </si>
  <si>
    <t>ศูนย์พัฒนาเด็กเล็ก/สถานศึกษา</t>
  </si>
  <si>
    <t>พื้นที่ตำบลกกทอง 5 หมู่บ้าน</t>
  </si>
  <si>
    <t>กลุ่มเป้าหมายผู้ปกครองเด็กเล็กและเด็กนักเรียน</t>
  </si>
  <si>
    <t>ให้ผู้ปกครองเด็กเล็กและเด็กนักเรียนในสถานศึกษา</t>
  </si>
  <si>
    <t>ในพื้นที่ตำบลกกทอง</t>
  </si>
  <si>
    <t>โครงการพัฒนาศักยภาพอาสาสมัคร</t>
  </si>
  <si>
    <t>ป้องกันไฟป่า</t>
  </si>
  <si>
    <t>ป้องกันเหตุไฟป่าและร่วมกับประชาชนทำแนว</t>
  </si>
  <si>
    <t xml:space="preserve">กันไฟป่า </t>
  </si>
  <si>
    <t>กลุ่มเป้าหมายประชาชนและพื้นที่ตำบลกกทอง</t>
  </si>
  <si>
    <t>ให้ประชาชนทราบ ลงพื้นที่ติดตามเฝ้าระวัง</t>
  </si>
  <si>
    <t>โครงการเสริมสร้างความรู้เยาวชนด้าน</t>
  </si>
  <si>
    <t>การป้องกันและบรรเทาสาธารณภัย</t>
  </si>
  <si>
    <t>หน้าที่ในการป้องกันเหตุ เผชิญเหตุรวมถึงการช่วย</t>
  </si>
  <si>
    <t>เหลือผู้ประสบภัยให้แก่เยาวชน</t>
  </si>
  <si>
    <t>กลุ่มเป้าหมายเยาวชนตำบลกกทอง 5 หมู่บ้าน</t>
  </si>
  <si>
    <t>กลยุทธ์ที่ 4. ประชาสัมพันธ์และให้ความรู้เกี่ยวกับกิจกรรมโครงการการออกกำลังกายและสุขภาพจิต</t>
  </si>
  <si>
    <t>โครงการจักรยานขาไถ Balance Bike</t>
  </si>
  <si>
    <t>เฉลิมพระเกียรติพระบาทสมเด็จพระเจ้า</t>
  </si>
  <si>
    <t>อยู่หัว</t>
  </si>
  <si>
    <t>ดำเนินการส่งเสริมสนับสนุนการจัดกิจกรรมแข่งขัน</t>
  </si>
  <si>
    <t>จักรยานขาไถ Balance Bikeเฉลิมพระเกียรติพระบาท</t>
  </si>
  <si>
    <t xml:space="preserve">สมเด็จพระเจ้าอยู่หัว </t>
  </si>
  <si>
    <t>กลุ่มเป้าหมายเด็กเล็กในศูนย์พัฒนาเด็กเล็กในพื้นที่</t>
  </si>
  <si>
    <t>ตำบลกกทอง จำนวน 2 แห่ง</t>
  </si>
  <si>
    <t>กลยุทธ์ที่ -</t>
  </si>
  <si>
    <t>กลุ่มเป้าหมายเด็กในพื้นที่ตำบลกกทอง 5 หมู่บ้าน</t>
  </si>
  <si>
    <t>จราจรและความปลอดภัยในการ</t>
  </si>
  <si>
    <t>สวมหมวกนิรภัยให้กับเด็กปฐมวัย</t>
  </si>
  <si>
    <t>และผู้ปกครองศูนย์พัฒนาเด็กเล็ก</t>
  </si>
  <si>
    <t>โครงการส่งเสริมการเรียนรู้ด้าน</t>
  </si>
  <si>
    <t>ให้ผู้ปกครองเด็กเล็กและเด็กปฐมวัย</t>
  </si>
  <si>
    <t>กลุ่มเป้าหมายผู้ปกครองเด็กเล็กและเด็กปฐมวัย</t>
  </si>
  <si>
    <t xml:space="preserve">ในศูนย์พัฒนาเด็กเล็กพื้นที่ตำบลกกทอง </t>
  </si>
  <si>
    <t xml:space="preserve">จำนวน 2 แห่ง </t>
  </si>
  <si>
    <t>สนับสนุนค่าใช้จ่ายการบริหารสถานศึกษา(ค่าใช้จ่าย</t>
  </si>
  <si>
    <t>ในการจัดการศึกษาสำหรับศูนย์พัฒนาเด็กเล็ก</t>
  </si>
  <si>
    <t>จำนวน 2 แห่ง จำนวน 33 คน</t>
  </si>
  <si>
    <t xml:space="preserve">2) ค่าหนังสือเรียน อัตราคนละ 200 / ปี </t>
  </si>
  <si>
    <t xml:space="preserve">3) ค่าอุปกรณ์การเรียน อัตราคนละ 290 / ปี </t>
  </si>
  <si>
    <t>4) ค่าเครื่องแบบนักเรียน อัตราคนละ 325 / ปี</t>
  </si>
  <si>
    <t xml:space="preserve">5) ค่ากิจกรรมพัฒนาผู้เรียน อัตราคนละ 490 / ปี </t>
  </si>
  <si>
    <t>ศูนย์พัฒนาเด็ก</t>
  </si>
  <si>
    <t>เล็กกกทองและ</t>
  </si>
  <si>
    <t xml:space="preserve">1) ค่าจัดการเรียนการสอน อัตราคนละ 1,972/ ปี </t>
  </si>
  <si>
    <t>สถานศึกษา(ค่าอาหารกลางวัน</t>
  </si>
  <si>
    <t>ศูนย์พัฒนาเด็กเล็ก)</t>
  </si>
  <si>
    <t>ศูนย์พัฒนาเด็กเล็กในพื้นที่ตำบลกกทอง จำนวน 2</t>
  </si>
  <si>
    <t xml:space="preserve">แห่ง จำนวน 33 คน อัตรามื้อละ 36 บาท </t>
  </si>
  <si>
    <t>จำนวน 245วัน</t>
  </si>
  <si>
    <t>สนับสนุนค่าอาหารกลางวัน ให้แก่เด็กเล็กใน</t>
  </si>
  <si>
    <t>สำหรับนักเรียน</t>
  </si>
  <si>
    <t>1. โรงเรียนบ้านห้วยกระทิงจำนวน 7คนๆละ36บาท</t>
  </si>
  <si>
    <t>2. โรงเรียนบ้านกกทอง จำนวน  108 คนๆละ24บาท</t>
  </si>
  <si>
    <t>3. โรงเรียนบ้านสวนกล้วย จำนวน 13 คนๆละ36บาท</t>
  </si>
  <si>
    <t>จำนวน 3 แห่ง</t>
  </si>
  <si>
    <t>ในสังกัด สพฐ. จำนวน 3โรงเรียน</t>
  </si>
  <si>
    <t>และเด็กเล็กในศูนย์พัฒนาเด็กเล็กในพื้นที่ตำบลกกทอง</t>
  </si>
  <si>
    <t>จำนวน 2แห่ง ดังนี้</t>
  </si>
  <si>
    <t>ให้แก่นักเรียนในสังกัด สพฐ. จำนวน 3 แห่ง</t>
  </si>
  <si>
    <t>จัดหาวัสดุงานบ้านงานครัว ค่าอาหารเสริม(นม)</t>
  </si>
  <si>
    <t xml:space="preserve">1. โรงเรียนบ้านห้วยกระทิงจำนวน 7คน  </t>
  </si>
  <si>
    <t xml:space="preserve"> จำนวน 260 วัน อัตรากล่องละ7.51 บาทต่อคนต่อวัน</t>
  </si>
  <si>
    <t xml:space="preserve">2. โรงเรียนบ้านกกทองจำนวน 108คน  </t>
  </si>
  <si>
    <t xml:space="preserve">3. โรงเรียนบ้านสวนกล้วย จำนวน 13 คน  </t>
  </si>
  <si>
    <t>4.ศูนย์พัฒนาเด็กเล็กกกทอง  จำนวน 21 คน</t>
  </si>
  <si>
    <t xml:space="preserve"> จำนวน 260วัน อัตรากล่องละ7.51บาท ต่อคนต่อวัน</t>
  </si>
  <si>
    <t>5.ศูนย์พัฒนาเด็กเล็กบ้านห้วยกระทิง  จำนวน 12 คน</t>
  </si>
  <si>
    <t>อุดหนุนค่าอาหารกลางวันให้กับสถานศึกษา</t>
  </si>
  <si>
    <t>โครงการอบต.กกทองสัญจรพบประชาชน</t>
  </si>
  <si>
    <t>จัดออกหน่วย อบต.กกทองสัญจรพบประชาชน</t>
  </si>
  <si>
    <t xml:space="preserve"> กลุ่มเป้าหมายประชาชนตำบลกกทอง 5 หมู่บ้าน </t>
  </si>
  <si>
    <t>โครงการ อบรมให้ความรู้ในการป้องกัน</t>
  </si>
  <si>
    <t>ประสิทธิภาพในการปฎิบัติงานด้านการป้องกันแก้ไข</t>
  </si>
  <si>
    <t>กลุ่มเป้าหมายนักเรียน ประชาชนตำบลกกทอง</t>
  </si>
  <si>
    <t xml:space="preserve"> 5 หมู่บ้าน  </t>
  </si>
  <si>
    <t>(2) แผนงาสร้างความเข้มแข็งของชุมชน</t>
  </si>
  <si>
    <t>โครงการบริหารจัดการขยะมูลฝอย</t>
  </si>
  <si>
    <t>ชุมชนตำบลกกทอง</t>
  </si>
  <si>
    <t>ท่องเที่ยวภายในพื้นที่ตำบลกกทอง</t>
  </si>
  <si>
    <t>จัดการประกวดการบริหารจัดขยะในพื้นที่ตำบลกกทอง</t>
  </si>
  <si>
    <t>ดำเนินงานบริหารกองทุนธนาคารขยะตำบลกกทอง</t>
  </si>
  <si>
    <t xml:space="preserve"> ให้มีความยั่งยืน</t>
  </si>
  <si>
    <t>กลุ่มเป้าหมายครัวเรือนและพื้นที่ตำบลกกทอง 5 หมู่บ้าน</t>
  </si>
  <si>
    <t>หมู่ที่1-5</t>
  </si>
  <si>
    <t>(อถล.)</t>
  </si>
  <si>
    <t>การบริหารจัดการขยะในพื้นที่ตำบลกกทอง</t>
  </si>
  <si>
    <t>กลุ่มเป้าหมาย อถล.ในพื้นที่ตำบลกกทอง 5 หมู่บ้าน</t>
  </si>
  <si>
    <t>โครงการรณรงค์และแก้ไขปัญหายาเสพติด</t>
  </si>
  <si>
    <t>จัดการอบรม รณรงค์ ส่งเสริม ประชาสัมพันธ์ให้เด็ก</t>
  </si>
  <si>
    <t>เยาวชนและประชาชนทราบถึงโทษภัยของยาเสพติด</t>
  </si>
  <si>
    <t xml:space="preserve">กกทอง 5 หมู่บ้าน  </t>
  </si>
  <si>
    <t xml:space="preserve">กกทอง </t>
  </si>
  <si>
    <t>บริหารส่วนตำบลกกทอง ผู้มีส่วนได้เสียในพื้นที่ตำบล</t>
  </si>
  <si>
    <t>กกทอง ประชาชนตำบลกกทอง  5 หมู่บ้าน</t>
  </si>
  <si>
    <t>โครงการส่งเสริมและพัฒนายกระดับตลาด</t>
  </si>
  <si>
    <t>ชุมชน</t>
  </si>
  <si>
    <t>จัดฝึกอบรมทักษะการให้ให้บริการการดูแลบำรุงรักษา</t>
  </si>
  <si>
    <t>การพัฒนาคุณภาพสินค้าที่นำมาจำหน่ายการ</t>
  </si>
  <si>
    <t>ประชาสัมพันธ์และการทำตลาด</t>
  </si>
  <si>
    <t>กลุ่มเป้าหมายผู้ค้าในตลาดชุมชนและประชาชนตำบล</t>
  </si>
  <si>
    <t>กกทอง 5 หมู่บ้าน</t>
  </si>
  <si>
    <t>ตลาดชุมชน</t>
  </si>
  <si>
    <t>องค์การบริหารส่วนตำบลกกทอง</t>
  </si>
  <si>
    <t>องค์การบริหารส่วนตำบลกกทองทุกคน</t>
  </si>
  <si>
    <t>กลุ่มเป้าหมายคณะกรรมการพัฒนาท้องถิ่น</t>
  </si>
  <si>
    <t>มีนาคม</t>
  </si>
  <si>
    <t>อุดหนุนโครงการขอรับเงินสนับสนุนงบ</t>
  </si>
  <si>
    <t>ประมาณดำเนินงานศูนย์ปฎิบัติการร่วมใน</t>
  </si>
  <si>
    <t>การช่วยเหลือประชาชนขององค์กรปกครอง</t>
  </si>
  <si>
    <t>ส่วนท้องถิ่น ระดับอำเภอ</t>
  </si>
  <si>
    <t>อุดหนุนโครงการขอรับเงินสนับสนุนงบประมาณ</t>
  </si>
  <si>
    <t>ดำเนินงานศูนย์ปฎิบัติการร่วมในการช่วยเหลือ</t>
  </si>
  <si>
    <t>ประชาชนขององค์กรปกครองส่วนท้องถิ่น ระดับอำเภอ</t>
  </si>
  <si>
    <t>ให้แก่องค์การบริหารส่วนตำบลศรีสองรัก</t>
  </si>
  <si>
    <t>ศรีสองรัก</t>
  </si>
  <si>
    <t>(2) แผนงานการศาสนา วัฒนธรรมและนันทนาการ</t>
  </si>
  <si>
    <t>ยาเสพติด</t>
  </si>
  <si>
    <t>โครงการแข่งขันกีฬาประชาชนต้าน</t>
  </si>
  <si>
    <t>ดำเนินการจัดการแข่งขันกีฬาประชาชนต้านยาเสพติด</t>
  </si>
  <si>
    <t>สนามกีฬา</t>
  </si>
  <si>
    <t>กุมภาพันธ์</t>
  </si>
  <si>
    <t xml:space="preserve">โครงการกิจกรรมวันลอยกระทง </t>
  </si>
  <si>
    <t>แต่ละหมู่บ้าน จัดประกวดนางนพมาศ จัดกิจกรรม</t>
  </si>
  <si>
    <t>จัดงานลอยกระทงจัดให้มีการประกวดกระทงของ</t>
  </si>
  <si>
    <t>กลุ่มเป้าหมายประชาชนตำบลกกทอง จำนวน 5</t>
  </si>
  <si>
    <t>หมู่บ้าน  และนักท่องเที่ยว</t>
  </si>
  <si>
    <t>หนองพ่อส่ง</t>
  </si>
  <si>
    <t>อบต.กทอง</t>
  </si>
  <si>
    <t>โครงการจัดทำฐานข้อมูลภูมิปัญญา</t>
  </si>
  <si>
    <t>ท้องถิ่น</t>
  </si>
  <si>
    <t>จัดทำฐานข้อมูลภูมิปัญญาท้องถิ่นในพื้นที่ตำบลกกทอง</t>
  </si>
  <si>
    <t>และเผยแพร่ประชาสัมพันธ์ข้อมูลภูมิปัญญาท้องถิ่น</t>
  </si>
  <si>
    <t>โครงการประเพณีบุญซำฮะ</t>
  </si>
  <si>
    <t>ส่งเสริมสนับสนุนการดำเนินโครงการประเพณีบุญซำฮะ</t>
  </si>
  <si>
    <t>และร่วมกิจกรรมตามโครงการประเพณีบุญซำฮะ</t>
  </si>
  <si>
    <t>ที่จังหวัดเลยจัดปีละ1 ครั้ง</t>
  </si>
  <si>
    <t>ศาลเจ้าพ่อ</t>
  </si>
  <si>
    <t>กุดป่อง</t>
  </si>
  <si>
    <t>จังหวัดเลย</t>
  </si>
  <si>
    <t>โครงการสนับสนุนวันสำคัญทางศาสนา</t>
  </si>
  <si>
    <t>วันสำคัญทางศาสนาและร่วมกิจกรรมตามโครงการ</t>
  </si>
  <si>
    <t>ส่งเสริมสนับสนุนการดำเนินโครงการสนับสนุน</t>
  </si>
  <si>
    <t>สนับสนุนวันสำคัญทางศาสนา</t>
  </si>
  <si>
    <t>โครงการปรับปรุงภูมิทัศน์สถานที่</t>
  </si>
  <si>
    <t>ราชการสำคัญแหล่งท่องเที่ยว</t>
  </si>
  <si>
    <t xml:space="preserve"> ส่วนราชการ อบต.</t>
  </si>
  <si>
    <t>ราชการสำคัญ แหล่งท่องเที่ยว ส่วนราชการ อบต.</t>
  </si>
  <si>
    <t>และพื้นที่สาธารณะประโยชน์ในพื้นที่ตำบลกกทอง</t>
  </si>
  <si>
    <t>สถานที่ราชการ</t>
  </si>
  <si>
    <t>แหล่งท่องเที่ยว</t>
  </si>
  <si>
    <t>ในพื้นตำบล</t>
  </si>
  <si>
    <t>การดำเนินการปรับปรุงภูมิทัศน์สถานที่</t>
  </si>
  <si>
    <t>โครงการส่งเสริมพัฒนาศักยภาพ</t>
  </si>
  <si>
    <t>การท่องเที่ยว</t>
  </si>
  <si>
    <t>สะดวกให้มีคุณภาพ และใช้โซเชียลมีเดีย เว็บไซต์</t>
  </si>
  <si>
    <t>ในการประชาสัมพันธ์สถานที่ท่องเที่ยวและกิจกรรม</t>
  </si>
  <si>
    <t>ท่องเที่ยวแก่ผู้ประกอบการและพัฒนาสิ่งอำนวยความ</t>
  </si>
  <si>
    <t>จัดการอบรมให้ความรู้ ทักษะการให้บริการด้านการ</t>
  </si>
  <si>
    <t>กลุ่มเป้าหมายผู้ประกอบการในแหล่งท่องเที่ยวใน</t>
  </si>
  <si>
    <t>พื้นที่ตำบลกกทอง</t>
  </si>
  <si>
    <t>ต่างๆ อนุรักษ์สิ่งแวดล้อมและวัฒนธรรมที่เป็นเอกลักษ์</t>
  </si>
  <si>
    <t>ในพื้นที่ตำบล</t>
  </si>
  <si>
    <t>กลยุทธ์ที่ 8. ประชาสัมพันธ์โครงการที่ให้ความรู้ด้านการเกษตรและประชาสัมพันธ์การท่องเที่ยวมากขึ้น</t>
  </si>
  <si>
    <t>โครงการก่อสร้างห้องน้ำสาธารณะ</t>
  </si>
  <si>
    <t>สนามกีฬาตำบลกกทอง</t>
  </si>
  <si>
    <t>ดำเนินการก่อสร้างห้องสาธารณะสนามกีฬาตำบล</t>
  </si>
  <si>
    <t>กกทอง ขนาดกว้าง 4.00 เมตร สูง 4.00 เมตร</t>
  </si>
  <si>
    <t>พื้นที่ใช้สอยไม่น้อยกว่า 16 ตารางวา</t>
  </si>
  <si>
    <t>กลยุทธ์ที่ 7. ออกสำรวจเพื่อรับทราบความเดือดร้อนของประชาชนที่ต้องการบริการสาธารณะด้านต่างๆ</t>
  </si>
  <si>
    <t>โครงการต่อเติมโรงจอดรถองค์การบริหาร</t>
  </si>
  <si>
    <t xml:space="preserve">ดำเนินการต่อเติมโรงจอดรถ ขนาดกว้าง 4.50 เมตร </t>
  </si>
  <si>
    <t>16 ตารางวา</t>
  </si>
  <si>
    <t xml:space="preserve">สูง 8.00 เมตร ยาว 8.00 เมตร พื้นที่ใช้สอยไม่น้อยกว่า </t>
  </si>
  <si>
    <t>โครงการต่อเติมห้องเก็บพัสดุครุภัณฑ์</t>
  </si>
  <si>
    <t xml:space="preserve">ดำเนินการต่อเติมห้องเก็บพัสดุครุภัณฑ์ </t>
  </si>
  <si>
    <t xml:space="preserve">ขนาดกว้าง 4.50 เมตร สูง 12.00 เมตร </t>
  </si>
  <si>
    <t xml:space="preserve"> พื้นที่ใช้สอยไม่น้อยกว่า 48 ตารางวา</t>
  </si>
  <si>
    <t>จัดซื้อเก้าอี้</t>
  </si>
  <si>
    <t>จัดซื้อเก้าอี้ห้องประชุม จำนวน 9 ตัวๆละ 3,000 บาท</t>
  </si>
  <si>
    <t>ขนาดไม่น้อยกว่า กว้าง 56.5 ลึก 50 สูง 90 เซนติเมตร</t>
  </si>
  <si>
    <t>ขาเหล็กชุบโครเมี่ยมพนักพิงและที่นั่งบุฟองน้ำ</t>
  </si>
  <si>
    <t>ปรับความสูงด้วยโช๊คไฮโดรลิคพนักพิงและที่นั่งหุ้ม</t>
  </si>
  <si>
    <t>ด้วยหนัง PVC</t>
  </si>
  <si>
    <t>จัดซื้อเครื่องปรับอากาศ</t>
  </si>
  <si>
    <t>จัดซื้อเครื่องปรับอากาศแบบแยกส่วน แบบตั้งพื้นหรือ</t>
  </si>
  <si>
    <t>แบบแขวน (ระบบInverter) ขนาด 24,000 บีทียู</t>
  </si>
  <si>
    <t xml:space="preserve">จำนวน 2 เครื่องๆละ 40,900 บาทพร้อมติดตั้ง </t>
  </si>
  <si>
    <t>จัดซื้อเครื่องสแกนลายนิ้วมือ</t>
  </si>
  <si>
    <t>ราคาไม่รวมค่าติดตั้ง</t>
  </si>
  <si>
    <t>จัดซื้อโต๊ะทำงาน</t>
  </si>
  <si>
    <t xml:space="preserve">จัดซื้อเครื่องสแกนลายนิ้วมือ จำนวน 1 เครื่อง </t>
  </si>
  <si>
    <t>จัดซื้อโต๊ะทำงาน คณะผู้บริหาร จำนวน 3 ตัว ๆ</t>
  </si>
  <si>
    <t xml:space="preserve">ละ 9,000 บาท โต๊ะทำงานวีเนียร์ไม้ขนาดไม่น้อยกว่า </t>
  </si>
  <si>
    <t xml:space="preserve">กว้าง 140 ยาว 77 สูง 70 เซนติเมตร </t>
  </si>
  <si>
    <t xml:space="preserve">ประกอบด้วยลิ้นชักเก็บของ 3 ชั้นตู้เอนกประสงค์ </t>
  </si>
  <si>
    <t>1บานประตูช่องร้อยสายคอมพิวเตอร์ 2 จุด</t>
  </si>
  <si>
    <t>จัดซื้อเครื่องคอมพิวเตอร์</t>
  </si>
  <si>
    <t>จัดซื้อเครื่องคอมพิวเตอร์ All In One สำหรับงาน</t>
  </si>
  <si>
    <t xml:space="preserve">ประมวลผล จำนวน 2 เครื่องๆละ 24,000 บาท </t>
  </si>
  <si>
    <t>จัดซื้อเครื่องพิมพ์</t>
  </si>
  <si>
    <t>1.เครื่องพิมพ์เลเซอร์หรือ LED ขาวดํา ชนิด Network</t>
  </si>
  <si>
    <t> แบบที่ 1 จำนวน 1 เครื่องๆละ 8,900 บาท</t>
  </si>
  <si>
    <t xml:space="preserve">2.เครื่องพิมพ์แบบฉีดหมึกพร้อมติดตั้งถังหมึกพิมพ์ </t>
  </si>
  <si>
    <t xml:space="preserve">(Ink Tank Printer) จำนวน2เครื่องๆละ 4,100 บาท </t>
  </si>
  <si>
    <t>จัดซื้อเครื่องสำรองไฟ</t>
  </si>
  <si>
    <t>จัดซื้อเครื่องสำรองไฟฟ้า ขนาด 3 kVA จำนวน</t>
  </si>
  <si>
    <t xml:space="preserve">3เครื่องๆละ 32,000 บาท </t>
  </si>
  <si>
    <t>จัดซื้อเครื่องสูบน้ำ</t>
  </si>
  <si>
    <t>จัดซื้อเครื่องสูบน้ำ จำนวน 1 เครื่อง </t>
  </si>
  <si>
    <t>สูบน้ำได้ 1,130 ลิตรต่อนาที</t>
  </si>
  <si>
    <t xml:space="preserve">เครื่องสูบน้ำ แบบหอยโข่ง มอเตอร์ไฟฟ้า </t>
  </si>
  <si>
    <t>จัดซื้อตู้เก็บเอกสาร</t>
  </si>
  <si>
    <t xml:space="preserve">จัดซื้อตู้เก็บเอกสารจำนวน 2 หลังๆละ6,000 บาท </t>
  </si>
  <si>
    <t>ตู้เก็บเอกสารแบบบานเลื่อน 2 ตอน</t>
  </si>
  <si>
    <t xml:space="preserve">ขนาดไม่น้อยกว่า กว้าง  121.80 ลึก 40.60 </t>
  </si>
  <si>
    <t>สูง87.80 เซนติเมตร  ขึ้นโครงตู้แบบอาร์ตเชื่อม</t>
  </si>
  <si>
    <t>ติดอย่างแข็งแรงทำจากเหล็กหนา 0.5 มิล ปั๊มขึ้นรูป</t>
  </si>
  <si>
    <t>มีแผ่นเหล็ก1แผ่นสามารถปรับระดับสูงได้ตามต้องการ</t>
  </si>
  <si>
    <t xml:space="preserve">กันสนิมและเคลือบสีด้วยวิธี Powdor Coating </t>
  </si>
  <si>
    <t>ที่อุณหภูมิสูงถึง 180 องศาเซลเซียส</t>
  </si>
  <si>
    <t>จัดซื้อตู้เย็น</t>
  </si>
  <si>
    <t>จัดซื้อตู้เย็น จำนวน 1 ตู้ ตู้เย็นมินิบาร์ขนาด 1.7 คิว</t>
  </si>
  <si>
    <t xml:space="preserve"> ช่วงอุณหภูมิปรับได้ 0-8 องศา</t>
  </si>
  <si>
    <t>กลยุทธ์ที่ 9. มีการเผยแพร่ข้อมูลข่าวสารกิจกรรมต่างๆ ขององค์การบริหารส่วนตำบล</t>
  </si>
  <si>
    <t>โครงการส่งเสริมสนับสนุนกลุ่มอาชีพ</t>
  </si>
  <si>
    <t>ของชุมชนผู้ปลูกทุเรียน</t>
  </si>
  <si>
    <t>สนับสนุนเป็นค่าวัสดุเชื้อเพลิงในการดำเนินโครงการส่ง</t>
  </si>
  <si>
    <t>เสริมการดำเนินงานและบริหารจัดการระบบการแพทย์</t>
  </si>
  <si>
    <t xml:space="preserve">ฉุกเฉินขององค์กรปกครองส่วนท้องถิ่น </t>
  </si>
  <si>
    <t>จัดการอบรมให้ความรู้ ถึงทักษะการปลูกทุเรียน ส่งเสริม</t>
  </si>
  <si>
    <t xml:space="preserve">การตลาดและการเพิ่มมูลค่ารวมถึงการใช้โซเชียลมีเดีย </t>
  </si>
  <si>
    <t>เว็บไซต์ ในการประชาสัมพันธ์ผลผลิตให้แก่กลุ่มอาชีพ</t>
  </si>
  <si>
    <t>กลุ่มเป้าหมายแก่กลุ่มอาชีพของชุมชนผู้ปลูกทุเรียน</t>
  </si>
  <si>
    <t>ในแหล่งน้ำ</t>
  </si>
  <si>
    <t>ดำเนินการกำจัดผักตบชวาและวัชพืชในแหล่งน้ำร่วมกับ</t>
  </si>
  <si>
    <t>หน่วยงานที่เกี่ยวข้อง ผู้นำชุมชน และประชาชนตำบล</t>
  </si>
  <si>
    <t>กลยุทธ์ที่ 3. ประชาสัมพันธ์และให้ความรู้เกี่ยวกับกิจกรรมโครงการวัฒนธรรมประเพณีดั่งเดิม</t>
  </si>
  <si>
    <t xml:space="preserve">กลยุทธ์ที่ 8.  ประชาสัมพันธ์โครงการที่ให้ความรู้ด้านการเกษตรและประชาสัมพันธ์การท่องเที่ยวมากขึ้น
</t>
  </si>
  <si>
    <t>คุ้มครอง ดูแล บำรุงรักษาทรัพยากร</t>
  </si>
  <si>
    <t>บำรุงรักษาทรัพยากรธรรมชาติ</t>
  </si>
  <si>
    <t>ทางวัฒธรรมภูมิปัญญาตำบลกกทอง</t>
  </si>
  <si>
    <t>ท้องถิ่นองค์การบริหารส่วนตำบลกกทอง</t>
  </si>
  <si>
    <t>พื้นที่ปกปัก</t>
  </si>
  <si>
    <t>โครงการ1อปท.1สวนสมุนไพร</t>
  </si>
  <si>
    <t>เฉลิมพระเกียรติพระบาทสมเด็จพระ</t>
  </si>
  <si>
    <t>เจ้าอยู่</t>
  </si>
  <si>
    <t>ดำเนินการปลูกพืชสมุนไพร จำนวน 1 สวน</t>
  </si>
  <si>
    <t>โครงการปลูกป่าและดูแลรักษาเฉลิม</t>
  </si>
  <si>
    <t>พระเกียรติ (อถล.)</t>
  </si>
  <si>
    <t>ส่งเสริมสนับสนุนการจัดกิจกรรมฉลิมพระเกียรติ</t>
  </si>
  <si>
    <t>การปลูกป่าดูแลรักษาป่าในพื้นที่สาธารณประโยชน์</t>
  </si>
  <si>
    <t>ตำบลกกทองรวมถึงการสร้างเครือข่ายให้สมาชิก อถล.</t>
  </si>
  <si>
    <t>ตำบลกกทองเป็นแก่นหลักในการดูแลรักษาทรัพยากร</t>
  </si>
  <si>
    <t>ธรรมชาติในพื้นที่ตำบลกกทอง</t>
  </si>
  <si>
    <t>กลุ่มเป้าหมาย สมาชิก อถล.ตำบลกกทอง ผู้นำชุมชน</t>
  </si>
  <si>
    <t xml:space="preserve">ส่วนราชการในพื้นที่ เด็กนักเรียน และประชาชน </t>
  </si>
  <si>
    <t>เพื่อเป็นสวนสาธิตและแหล่งเรียนด้านสรรพคุณแก่</t>
  </si>
  <si>
    <t>ประชาชนตำบลกกทองและประชาชนผู้สนใจ</t>
  </si>
  <si>
    <t>องค์การบริหารส่วนตำบลกกทอง  อำเภอเมืองเลย จังหวัดเลย</t>
  </si>
  <si>
    <t>(4) แผนงานการรักษาความสงบภายใน</t>
  </si>
  <si>
    <t>(5) แผนงานสร้างความเข้มแข็งให้กับชุมชน</t>
  </si>
  <si>
    <t>(6) แผนงานการเกษตร</t>
  </si>
  <si>
    <t>(3) แผนงานอุตสาหกรรมและการโยธา</t>
  </si>
  <si>
    <t>(2) แผนงานการรักษาความสงบภายใน</t>
  </si>
  <si>
    <t>(4) แผนงานสาธารณสุข</t>
  </si>
  <si>
    <t xml:space="preserve">                                                   </t>
  </si>
  <si>
    <t>ก่อสร้างหอถังน้ำประปาในหมู่บ้าน ขนาดบล็อก</t>
  </si>
  <si>
    <t>คอนกรีตเสริมเหล็ก กว้าง 3.00 เมตร</t>
  </si>
  <si>
    <t xml:space="preserve"> ยาว 3.00 เมตร ขนาดบล็อกคอนกรีตเสริมเหล็ก </t>
  </si>
  <si>
    <t>สูง 7.50 เมตร</t>
  </si>
  <si>
    <t>และแก้ไขปัญหาสถานการณ์ฝุ่นละอองขนาดเล็กPM 2.5</t>
  </si>
  <si>
    <t>ให้แก่ผู้บริหารท้องถิ่น,สมาชิกสภา,พนักงานพนักงานจ้าง</t>
  </si>
  <si>
    <t>ที่มีขององค์การบริหารส่วนตำบลกกทองและประชาชนผู้</t>
  </si>
  <si>
    <t>เพื่อรับฟังปัญหา เรื่องร้องเรียนร้องทุกข์ และให้</t>
  </si>
  <si>
    <t>บริการประชาชนแก่ประชาชน</t>
  </si>
  <si>
    <t>ให้ อถล.ประชาชนทราบ การลงพื้นที่ติดตามการบริหาร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</si>
</sst>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;[Red]#,##0"/>
    <numFmt numFmtId="166" formatCode="_-* #,##0_-;\-* #,##0_-;_-* &quot;-&quot;??_-;_-@_-"/>
  </numFmts>
  <fonts count="32">
    <font>
      <sz val="11"/>
      <color theme="1"/>
      <name val="Calibri"/>
      <family val="2"/>
      <scheme val="minor"/>
    </font>
    <font>
      <b/>
      <sz val="14"/>
      <color theme="1"/>
      <name val="TH Niramit AS"/>
    </font>
    <font>
      <sz val="11"/>
      <name val="Calibri"/>
      <family val="2"/>
      <scheme val="minor"/>
    </font>
    <font>
      <b/>
      <sz val="14"/>
      <name val="TH Niramit AS"/>
    </font>
    <font>
      <b/>
      <sz val="14"/>
      <color rgb="FFFF0000"/>
      <name val="TH Niramit AS"/>
    </font>
    <font>
      <b/>
      <sz val="12"/>
      <color rgb="FFFF0000"/>
      <name val="TH Niramit AS"/>
    </font>
    <font>
      <b/>
      <sz val="12"/>
      <color rgb="FF0000CC"/>
      <name val="TH Niramit AS"/>
    </font>
    <font>
      <b/>
      <sz val="14"/>
      <color rgb="FF0000CC"/>
      <name val="TH Niramit AS"/>
    </font>
    <font>
      <b/>
      <sz val="16"/>
      <color rgb="FF0000CC"/>
      <name val="TH Niramit AS"/>
    </font>
    <font>
      <sz val="12"/>
      <color rgb="FF000099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6"/>
      <name val="TH Niramit AS"/>
    </font>
    <font>
      <b/>
      <sz val="12"/>
      <name val="TH Niramit AS"/>
    </font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rgb="FF000000"/>
      <name val="TH SarabunPSK"/>
      <family val="2"/>
    </font>
    <font>
      <sz val="12"/>
      <color rgb="FFFF0000"/>
      <name val="TH SarabunPSK"/>
      <family val="2"/>
    </font>
    <font>
      <sz val="11"/>
      <color rgb="FFFF0000"/>
      <name val="TH SarabunPSK"/>
      <family val="2"/>
    </font>
    <font>
      <b/>
      <sz val="14"/>
      <color rgb="FFFF0000"/>
      <name val="TH SarabunPSK"/>
      <family val="2"/>
    </font>
    <font>
      <sz val="12"/>
      <name val="TH SarabunIT๙"/>
      <family val="2"/>
    </font>
    <font>
      <b/>
      <sz val="14"/>
      <color rgb="FF0000CC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9" fillId="0" borderId="0" applyFont="0" applyFill="0" applyBorder="0" applyAlignment="0" applyProtection="0"/>
  </cellStyleXfs>
  <cellXfs count="49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2" fillId="0" borderId="0" xfId="0" applyFont="1" applyAlignment="1">
      <alignment vertical="center"/>
    </xf>
    <xf numFmtId="0" fontId="12" fillId="0" borderId="0" xfId="0" applyFont="1"/>
    <xf numFmtId="0" fontId="12" fillId="2" borderId="0" xfId="0" applyFont="1" applyFill="1"/>
    <xf numFmtId="165" fontId="12" fillId="0" borderId="0" xfId="0" applyNumberFormat="1" applyFont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165" fontId="14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vertical="center"/>
    </xf>
    <xf numFmtId="0" fontId="14" fillId="0" borderId="10" xfId="0" applyFont="1" applyBorder="1" applyAlignment="1">
      <alignment vertical="top"/>
    </xf>
    <xf numFmtId="49" fontId="14" fillId="0" borderId="10" xfId="0" applyNumberFormat="1" applyFont="1" applyBorder="1" applyAlignment="1">
      <alignment horizontal="center"/>
    </xf>
    <xf numFmtId="49" fontId="14" fillId="2" borderId="10" xfId="0" applyNumberFormat="1" applyFont="1" applyFill="1" applyBorder="1" applyAlignment="1">
      <alignment horizontal="center"/>
    </xf>
    <xf numFmtId="0" fontId="14" fillId="2" borderId="6" xfId="0" applyFont="1" applyFill="1" applyBorder="1"/>
    <xf numFmtId="0" fontId="14" fillId="0" borderId="6" xfId="0" applyFont="1" applyBorder="1"/>
    <xf numFmtId="49" fontId="14" fillId="0" borderId="0" xfId="0" applyNumberFormat="1" applyFont="1" applyAlignment="1">
      <alignment horizontal="center"/>
    </xf>
    <xf numFmtId="0" fontId="14" fillId="0" borderId="0" xfId="0" applyFont="1" applyAlignment="1">
      <alignment vertical="center"/>
    </xf>
    <xf numFmtId="49" fontId="15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6" fillId="0" borderId="0" xfId="0" applyFont="1" applyAlignment="1">
      <alignment vertical="center"/>
    </xf>
    <xf numFmtId="0" fontId="16" fillId="0" borderId="0" xfId="0" applyFont="1"/>
    <xf numFmtId="165" fontId="14" fillId="2" borderId="15" xfId="0" applyNumberFormat="1" applyFont="1" applyFill="1" applyBorder="1" applyAlignment="1">
      <alignment horizontal="left"/>
    </xf>
    <xf numFmtId="0" fontId="14" fillId="0" borderId="10" xfId="0" applyFont="1" applyBorder="1" applyAlignment="1">
      <alignment vertical="top" wrapText="1"/>
    </xf>
    <xf numFmtId="49" fontId="14" fillId="2" borderId="11" xfId="0" applyNumberFormat="1" applyFont="1" applyFill="1" applyBorder="1" applyAlignment="1">
      <alignment horizontal="center" vertical="top"/>
    </xf>
    <xf numFmtId="49" fontId="14" fillId="2" borderId="8" xfId="0" applyNumberFormat="1" applyFont="1" applyFill="1" applyBorder="1" applyAlignment="1">
      <alignment horizontal="center" vertical="top"/>
    </xf>
    <xf numFmtId="0" fontId="13" fillId="2" borderId="5" xfId="0" applyFont="1" applyFill="1" applyBorder="1" applyAlignment="1">
      <alignment vertical="top"/>
    </xf>
    <xf numFmtId="165" fontId="14" fillId="2" borderId="0" xfId="0" applyNumberFormat="1" applyFont="1" applyFill="1" applyAlignment="1">
      <alignment horizontal="left"/>
    </xf>
    <xf numFmtId="0" fontId="14" fillId="0" borderId="0" xfId="0" applyFont="1" applyAlignment="1">
      <alignment vertical="top" wrapText="1"/>
    </xf>
    <xf numFmtId="0" fontId="14" fillId="2" borderId="8" xfId="0" applyFont="1" applyFill="1" applyBorder="1" applyAlignment="1">
      <alignment vertical="top" wrapText="1"/>
    </xf>
    <xf numFmtId="0" fontId="14" fillId="2" borderId="6" xfId="0" applyFont="1" applyFill="1" applyBorder="1" applyAlignment="1">
      <alignment vertical="top" wrapText="1"/>
    </xf>
    <xf numFmtId="49" fontId="14" fillId="2" borderId="10" xfId="0" applyNumberFormat="1" applyFont="1" applyFill="1" applyBorder="1" applyAlignment="1">
      <alignment horizontal="center" vertical="top"/>
    </xf>
    <xf numFmtId="0" fontId="13" fillId="2" borderId="6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49" fontId="14" fillId="2" borderId="0" xfId="0" applyNumberFormat="1" applyFont="1" applyFill="1" applyAlignment="1">
      <alignment horizontal="center" vertical="top"/>
    </xf>
    <xf numFmtId="0" fontId="13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16" fillId="2" borderId="0" xfId="0" applyFont="1" applyFill="1"/>
    <xf numFmtId="165" fontId="12" fillId="2" borderId="0" xfId="0" applyNumberFormat="1" applyFont="1" applyFill="1" applyAlignment="1">
      <alignment horizontal="center" vertical="center"/>
    </xf>
    <xf numFmtId="0" fontId="14" fillId="2" borderId="0" xfId="0" applyFont="1" applyFill="1"/>
    <xf numFmtId="0" fontId="12" fillId="2" borderId="0" xfId="0" applyFont="1" applyFill="1" applyAlignment="1">
      <alignment vertical="top"/>
    </xf>
    <xf numFmtId="0" fontId="14" fillId="2" borderId="10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top"/>
    </xf>
    <xf numFmtId="165" fontId="14" fillId="2" borderId="6" xfId="0" applyNumberFormat="1" applyFont="1" applyFill="1" applyBorder="1" applyAlignment="1">
      <alignment horizontal="center"/>
    </xf>
    <xf numFmtId="49" fontId="14" fillId="2" borderId="6" xfId="0" applyNumberFormat="1" applyFont="1" applyFill="1" applyBorder="1" applyAlignment="1">
      <alignment horizontal="center"/>
    </xf>
    <xf numFmtId="165" fontId="16" fillId="2" borderId="0" xfId="0" applyNumberFormat="1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/>
    </xf>
    <xf numFmtId="165" fontId="14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vertical="top"/>
    </xf>
    <xf numFmtId="165" fontId="14" fillId="2" borderId="0" xfId="0" applyNumberFormat="1" applyFont="1" applyFill="1" applyAlignment="1">
      <alignment horizontal="center" vertical="top"/>
    </xf>
    <xf numFmtId="0" fontId="15" fillId="2" borderId="0" xfId="0" applyFont="1" applyFill="1" applyAlignment="1">
      <alignment vertical="top"/>
    </xf>
    <xf numFmtId="0" fontId="14" fillId="2" borderId="5" xfId="0" applyFont="1" applyFill="1" applyBorder="1" applyAlignment="1">
      <alignment vertical="top"/>
    </xf>
    <xf numFmtId="165" fontId="14" fillId="2" borderId="6" xfId="0" applyNumberFormat="1" applyFont="1" applyFill="1" applyBorder="1" applyAlignment="1">
      <alignment horizontal="center" vertical="top"/>
    </xf>
    <xf numFmtId="0" fontId="14" fillId="2" borderId="6" xfId="0" applyFont="1" applyFill="1" applyBorder="1" applyAlignment="1">
      <alignment vertical="top"/>
    </xf>
    <xf numFmtId="49" fontId="15" fillId="2" borderId="10" xfId="0" applyNumberFormat="1" applyFont="1" applyFill="1" applyBorder="1" applyAlignment="1">
      <alignment horizontal="center"/>
    </xf>
    <xf numFmtId="0" fontId="14" fillId="2" borderId="13" xfId="0" applyFont="1" applyFill="1" applyBorder="1" applyAlignment="1">
      <alignment vertical="top"/>
    </xf>
    <xf numFmtId="0" fontId="14" fillId="2" borderId="10" xfId="0" applyFont="1" applyFill="1" applyBorder="1" applyAlignment="1">
      <alignment vertical="top" wrapText="1"/>
    </xf>
    <xf numFmtId="1" fontId="12" fillId="2" borderId="0" xfId="0" applyNumberFormat="1" applyFont="1" applyFill="1" applyAlignment="1">
      <alignment horizontal="center" vertical="center"/>
    </xf>
    <xf numFmtId="1" fontId="15" fillId="2" borderId="0" xfId="0" applyNumberFormat="1" applyFont="1" applyFill="1"/>
    <xf numFmtId="165" fontId="14" fillId="2" borderId="8" xfId="0" applyNumberFormat="1" applyFont="1" applyFill="1" applyBorder="1" applyAlignment="1">
      <alignment horizontal="center" vertical="top"/>
    </xf>
    <xf numFmtId="165" fontId="14" fillId="2" borderId="10" xfId="0" applyNumberFormat="1" applyFont="1" applyFill="1" applyBorder="1" applyAlignment="1">
      <alignment horizontal="center" vertical="top"/>
    </xf>
    <xf numFmtId="1" fontId="12" fillId="2" borderId="0" xfId="0" applyNumberFormat="1" applyFont="1" applyFill="1"/>
    <xf numFmtId="165" fontId="15" fillId="2" borderId="0" xfId="0" applyNumberFormat="1" applyFont="1" applyFill="1" applyAlignment="1">
      <alignment horizontal="center"/>
    </xf>
    <xf numFmtId="0" fontId="15" fillId="2" borderId="6" xfId="0" applyFont="1" applyFill="1" applyBorder="1" applyAlignment="1">
      <alignment vertical="top"/>
    </xf>
    <xf numFmtId="165" fontId="14" fillId="2" borderId="15" xfId="0" applyNumberFormat="1" applyFont="1" applyFill="1" applyBorder="1" applyAlignment="1">
      <alignment horizontal="center" vertical="top"/>
    </xf>
    <xf numFmtId="0" fontId="14" fillId="0" borderId="0" xfId="0" applyFont="1"/>
    <xf numFmtId="1" fontId="15" fillId="2" borderId="0" xfId="0" applyNumberFormat="1" applyFont="1" applyFill="1" applyAlignment="1">
      <alignment horizontal="center"/>
    </xf>
    <xf numFmtId="49" fontId="14" fillId="0" borderId="9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7" fillId="0" borderId="0" xfId="0" applyFo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0" borderId="20" xfId="0" applyFont="1" applyBorder="1" applyAlignment="1">
      <alignment horizontal="center"/>
    </xf>
    <xf numFmtId="165" fontId="14" fillId="0" borderId="11" xfId="0" applyNumberFormat="1" applyFont="1" applyBorder="1" applyAlignment="1">
      <alignment horizontal="center"/>
    </xf>
    <xf numFmtId="49" fontId="14" fillId="2" borderId="11" xfId="0" applyNumberFormat="1" applyFont="1" applyFill="1" applyBorder="1" applyAlignment="1">
      <alignment horizontal="center"/>
    </xf>
    <xf numFmtId="0" fontId="14" fillId="2" borderId="1" xfId="0" applyFont="1" applyFill="1" applyBorder="1"/>
    <xf numFmtId="0" fontId="14" fillId="0" borderId="1" xfId="0" applyFont="1" applyBorder="1"/>
    <xf numFmtId="165" fontId="14" fillId="0" borderId="8" xfId="0" applyNumberFormat="1" applyFont="1" applyBorder="1" applyAlignment="1">
      <alignment horizontal="center"/>
    </xf>
    <xf numFmtId="49" fontId="14" fillId="2" borderId="8" xfId="0" applyNumberFormat="1" applyFont="1" applyFill="1" applyBorder="1" applyAlignment="1">
      <alignment horizontal="center"/>
    </xf>
    <xf numFmtId="0" fontId="14" fillId="2" borderId="5" xfId="0" applyFont="1" applyFill="1" applyBorder="1"/>
    <xf numFmtId="0" fontId="14" fillId="0" borderId="5" xfId="0" applyFont="1" applyBorder="1"/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vertical="top"/>
    </xf>
    <xf numFmtId="165" fontId="14" fillId="0" borderId="9" xfId="0" applyNumberFormat="1" applyFont="1" applyBorder="1" applyAlignment="1">
      <alignment horizontal="center"/>
    </xf>
    <xf numFmtId="49" fontId="14" fillId="2" borderId="9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0" fontId="14" fillId="2" borderId="9" xfId="0" applyFont="1" applyFill="1" applyBorder="1" applyAlignment="1">
      <alignment vertical="center"/>
    </xf>
    <xf numFmtId="49" fontId="14" fillId="2" borderId="9" xfId="0" applyNumberFormat="1" applyFont="1" applyFill="1" applyBorder="1" applyAlignment="1">
      <alignment horizontal="center" vertical="top"/>
    </xf>
    <xf numFmtId="0" fontId="14" fillId="2" borderId="8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top" wrapText="1"/>
    </xf>
    <xf numFmtId="0" fontId="14" fillId="2" borderId="1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 wrapText="1"/>
    </xf>
    <xf numFmtId="0" fontId="13" fillId="2" borderId="6" xfId="0" applyFont="1" applyFill="1" applyBorder="1" applyAlignment="1">
      <alignment horizontal="center" vertical="top"/>
    </xf>
    <xf numFmtId="0" fontId="14" fillId="2" borderId="11" xfId="0" applyFont="1" applyFill="1" applyBorder="1" applyAlignment="1">
      <alignment vertical="top"/>
    </xf>
    <xf numFmtId="165" fontId="14" fillId="2" borderId="11" xfId="0" applyNumberFormat="1" applyFont="1" applyFill="1" applyBorder="1" applyAlignment="1">
      <alignment horizontal="center" vertical="top"/>
    </xf>
    <xf numFmtId="0" fontId="15" fillId="2" borderId="1" xfId="0" applyFont="1" applyFill="1" applyBorder="1"/>
    <xf numFmtId="0" fontId="14" fillId="2" borderId="1" xfId="0" applyFont="1" applyFill="1" applyBorder="1" applyAlignment="1">
      <alignment vertical="top"/>
    </xf>
    <xf numFmtId="0" fontId="14" fillId="2" borderId="8" xfId="0" applyFont="1" applyFill="1" applyBorder="1" applyAlignment="1">
      <alignment vertical="top"/>
    </xf>
    <xf numFmtId="49" fontId="15" fillId="2" borderId="8" xfId="0" applyNumberFormat="1" applyFont="1" applyFill="1" applyBorder="1" applyAlignment="1">
      <alignment horizontal="center"/>
    </xf>
    <xf numFmtId="0" fontId="15" fillId="2" borderId="5" xfId="0" applyFont="1" applyFill="1" applyBorder="1" applyAlignment="1">
      <alignment vertical="top"/>
    </xf>
    <xf numFmtId="0" fontId="14" fillId="2" borderId="12" xfId="0" applyFont="1" applyFill="1" applyBorder="1" applyAlignment="1">
      <alignment vertical="top" wrapText="1"/>
    </xf>
    <xf numFmtId="0" fontId="14" fillId="2" borderId="9" xfId="0" applyFont="1" applyFill="1" applyBorder="1" applyAlignment="1">
      <alignment vertical="top"/>
    </xf>
    <xf numFmtId="165" fontId="14" fillId="2" borderId="9" xfId="0" applyNumberFormat="1" applyFont="1" applyFill="1" applyBorder="1" applyAlignment="1">
      <alignment horizontal="center" vertical="top"/>
    </xf>
    <xf numFmtId="0" fontId="14" fillId="2" borderId="11" xfId="0" applyFont="1" applyFill="1" applyBorder="1" applyAlignment="1">
      <alignment horizontal="left" vertical="top"/>
    </xf>
    <xf numFmtId="0" fontId="15" fillId="2" borderId="5" xfId="0" applyFont="1" applyFill="1" applyBorder="1"/>
    <xf numFmtId="0" fontId="14" fillId="2" borderId="8" xfId="0" applyFont="1" applyFill="1" applyBorder="1" applyAlignment="1">
      <alignment horizontal="left" vertical="top"/>
    </xf>
    <xf numFmtId="0" fontId="14" fillId="2" borderId="10" xfId="0" applyFont="1" applyFill="1" applyBorder="1" applyAlignment="1">
      <alignment horizontal="left" vertical="top"/>
    </xf>
    <xf numFmtId="0" fontId="14" fillId="2" borderId="11" xfId="0" applyFont="1" applyFill="1" applyBorder="1" applyAlignment="1">
      <alignment vertical="top" wrapText="1"/>
    </xf>
    <xf numFmtId="0" fontId="15" fillId="2" borderId="6" xfId="0" applyFont="1" applyFill="1" applyBorder="1"/>
    <xf numFmtId="0" fontId="14" fillId="2" borderId="7" xfId="0" applyFont="1" applyFill="1" applyBorder="1" applyAlignment="1">
      <alignment vertical="top" wrapText="1"/>
    </xf>
    <xf numFmtId="0" fontId="14" fillId="2" borderId="8" xfId="0" applyFont="1" applyFill="1" applyBorder="1" applyAlignment="1">
      <alignment horizontal="left" vertical="top" wrapText="1"/>
    </xf>
    <xf numFmtId="0" fontId="14" fillId="2" borderId="22" xfId="0" applyFont="1" applyFill="1" applyBorder="1" applyAlignment="1">
      <alignment vertical="top" wrapText="1"/>
    </xf>
    <xf numFmtId="165" fontId="14" fillId="2" borderId="12" xfId="0" applyNumberFormat="1" applyFont="1" applyFill="1" applyBorder="1" applyAlignment="1">
      <alignment horizontal="center" vertical="top"/>
    </xf>
    <xf numFmtId="1" fontId="13" fillId="2" borderId="1" xfId="0" applyNumberFormat="1" applyFont="1" applyFill="1" applyBorder="1" applyAlignment="1">
      <alignment horizontal="center" vertical="top"/>
    </xf>
    <xf numFmtId="1" fontId="13" fillId="2" borderId="6" xfId="0" applyNumberFormat="1" applyFont="1" applyFill="1" applyBorder="1" applyAlignment="1">
      <alignment horizontal="center" vertical="top"/>
    </xf>
    <xf numFmtId="165" fontId="14" fillId="2" borderId="11" xfId="0" applyNumberFormat="1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top"/>
    </xf>
    <xf numFmtId="165" fontId="14" fillId="2" borderId="8" xfId="0" applyNumberFormat="1" applyFont="1" applyFill="1" applyBorder="1" applyAlignment="1">
      <alignment horizontal="center"/>
    </xf>
    <xf numFmtId="1" fontId="14" fillId="2" borderId="8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left" vertical="top"/>
    </xf>
    <xf numFmtId="165" fontId="14" fillId="2" borderId="1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49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vertical="center"/>
    </xf>
    <xf numFmtId="0" fontId="14" fillId="0" borderId="16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9" xfId="0" applyFont="1" applyBorder="1" applyAlignment="1">
      <alignment vertical="top" wrapText="1"/>
    </xf>
    <xf numFmtId="0" fontId="18" fillId="0" borderId="0" xfId="0" applyFont="1"/>
    <xf numFmtId="0" fontId="14" fillId="0" borderId="11" xfId="0" applyFont="1" applyBorder="1" applyAlignment="1">
      <alignment horizontal="left"/>
    </xf>
    <xf numFmtId="165" fontId="14" fillId="0" borderId="5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2" borderId="5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center" vertical="center"/>
    </xf>
    <xf numFmtId="1" fontId="14" fillId="2" borderId="6" xfId="0" applyNumberFormat="1" applyFont="1" applyFill="1" applyBorder="1" applyAlignment="1">
      <alignment horizontal="center"/>
    </xf>
    <xf numFmtId="165" fontId="14" fillId="2" borderId="14" xfId="0" applyNumberFormat="1" applyFont="1" applyFill="1" applyBorder="1" applyAlignment="1">
      <alignment horizontal="center"/>
    </xf>
    <xf numFmtId="165" fontId="14" fillId="2" borderId="10" xfId="0" applyNumberFormat="1" applyFont="1" applyFill="1" applyBorder="1" applyAlignment="1">
      <alignment horizontal="center"/>
    </xf>
    <xf numFmtId="165" fontId="14" fillId="2" borderId="15" xfId="0" applyNumberFormat="1" applyFont="1" applyFill="1" applyBorder="1" applyAlignment="1">
      <alignment horizontal="center"/>
    </xf>
    <xf numFmtId="165" fontId="14" fillId="2" borderId="12" xfId="0" applyNumberFormat="1" applyFont="1" applyFill="1" applyBorder="1" applyAlignment="1">
      <alignment horizontal="left"/>
    </xf>
    <xf numFmtId="165" fontId="14" fillId="2" borderId="7" xfId="0" applyNumberFormat="1" applyFont="1" applyFill="1" applyBorder="1" applyAlignment="1">
      <alignment horizontal="center"/>
    </xf>
    <xf numFmtId="165" fontId="14" fillId="2" borderId="9" xfId="0" applyNumberFormat="1" applyFont="1" applyFill="1" applyBorder="1" applyAlignment="1">
      <alignment horizontal="center"/>
    </xf>
    <xf numFmtId="0" fontId="14" fillId="2" borderId="5" xfId="0" applyFont="1" applyFill="1" applyBorder="1" applyAlignment="1">
      <alignment vertical="center"/>
    </xf>
    <xf numFmtId="165" fontId="14" fillId="2" borderId="22" xfId="0" applyNumberFormat="1" applyFont="1" applyFill="1" applyBorder="1" applyAlignment="1">
      <alignment horizontal="center"/>
    </xf>
    <xf numFmtId="165" fontId="14" fillId="0" borderId="0" xfId="0" applyNumberFormat="1" applyFont="1" applyAlignment="1">
      <alignment horizontal="center"/>
    </xf>
    <xf numFmtId="166" fontId="14" fillId="0" borderId="8" xfId="1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right"/>
    </xf>
    <xf numFmtId="165" fontId="15" fillId="0" borderId="0" xfId="0" applyNumberFormat="1" applyFont="1"/>
    <xf numFmtId="165" fontId="14" fillId="2" borderId="25" xfId="0" applyNumberFormat="1" applyFont="1" applyFill="1" applyBorder="1" applyAlignment="1">
      <alignment horizontal="center"/>
    </xf>
    <xf numFmtId="0" fontId="13" fillId="2" borderId="23" xfId="0" applyFont="1" applyFill="1" applyBorder="1" applyAlignment="1">
      <alignment vertical="top"/>
    </xf>
    <xf numFmtId="0" fontId="13" fillId="2" borderId="21" xfId="0" applyFont="1" applyFill="1" applyBorder="1" applyAlignment="1">
      <alignment vertical="top"/>
    </xf>
    <xf numFmtId="0" fontId="12" fillId="2" borderId="0" xfId="0" applyFont="1" applyFill="1" applyAlignment="1">
      <alignment horizontal="right" vertical="center"/>
    </xf>
    <xf numFmtId="0" fontId="14" fillId="2" borderId="26" xfId="0" applyFont="1" applyFill="1" applyBorder="1" applyAlignment="1">
      <alignment vertical="top" wrapText="1"/>
    </xf>
    <xf numFmtId="0" fontId="14" fillId="2" borderId="26" xfId="0" applyFont="1" applyFill="1" applyBorder="1" applyAlignment="1">
      <alignment vertical="top"/>
    </xf>
    <xf numFmtId="0" fontId="14" fillId="2" borderId="12" xfId="0" applyFont="1" applyFill="1" applyBorder="1" applyAlignment="1">
      <alignment vertical="top"/>
    </xf>
    <xf numFmtId="165" fontId="14" fillId="0" borderId="7" xfId="0" applyNumberFormat="1" applyFont="1" applyBorder="1" applyAlignment="1">
      <alignment horizontal="center"/>
    </xf>
    <xf numFmtId="0" fontId="14" fillId="2" borderId="22" xfId="0" applyFont="1" applyFill="1" applyBorder="1" applyAlignment="1">
      <alignment vertical="top"/>
    </xf>
    <xf numFmtId="0" fontId="14" fillId="2" borderId="5" xfId="0" applyFont="1" applyFill="1" applyBorder="1" applyAlignment="1">
      <alignment horizontal="center" vertical="center"/>
    </xf>
    <xf numFmtId="1" fontId="14" fillId="2" borderId="5" xfId="0" applyNumberFormat="1" applyFont="1" applyFill="1" applyBorder="1" applyAlignment="1">
      <alignment horizontal="center"/>
    </xf>
    <xf numFmtId="0" fontId="14" fillId="2" borderId="14" xfId="0" applyFont="1" applyFill="1" applyBorder="1" applyAlignment="1">
      <alignment vertical="top"/>
    </xf>
    <xf numFmtId="0" fontId="14" fillId="2" borderId="8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vertical="top"/>
    </xf>
    <xf numFmtId="165" fontId="20" fillId="2" borderId="7" xfId="0" applyNumberFormat="1" applyFont="1" applyFill="1" applyBorder="1" applyAlignment="1">
      <alignment horizontal="center"/>
    </xf>
    <xf numFmtId="0" fontId="20" fillId="2" borderId="11" xfId="0" applyFont="1" applyFill="1" applyBorder="1" applyAlignment="1">
      <alignment vertical="top" wrapText="1"/>
    </xf>
    <xf numFmtId="165" fontId="20" fillId="2" borderId="11" xfId="0" applyNumberFormat="1" applyFont="1" applyFill="1" applyBorder="1" applyAlignment="1">
      <alignment horizontal="center"/>
    </xf>
    <xf numFmtId="49" fontId="20" fillId="2" borderId="11" xfId="0" applyNumberFormat="1" applyFont="1" applyFill="1" applyBorder="1" applyAlignment="1">
      <alignment horizontal="center"/>
    </xf>
    <xf numFmtId="0" fontId="21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165" fontId="20" fillId="2" borderId="8" xfId="0" applyNumberFormat="1" applyFont="1" applyFill="1" applyBorder="1" applyAlignment="1">
      <alignment horizontal="center"/>
    </xf>
    <xf numFmtId="0" fontId="20" fillId="2" borderId="11" xfId="0" applyFont="1" applyFill="1" applyBorder="1" applyAlignment="1">
      <alignment vertical="center"/>
    </xf>
    <xf numFmtId="165" fontId="20" fillId="2" borderId="12" xfId="0" applyNumberFormat="1" applyFont="1" applyFill="1" applyBorder="1" applyAlignment="1">
      <alignment horizontal="center"/>
    </xf>
    <xf numFmtId="0" fontId="21" fillId="2" borderId="23" xfId="0" applyFont="1" applyFill="1" applyBorder="1" applyAlignment="1">
      <alignment vertical="top"/>
    </xf>
    <xf numFmtId="165" fontId="20" fillId="2" borderId="9" xfId="0" applyNumberFormat="1" applyFont="1" applyFill="1" applyBorder="1" applyAlignment="1">
      <alignment horizontal="center"/>
    </xf>
    <xf numFmtId="0" fontId="20" fillId="2" borderId="11" xfId="0" applyFont="1" applyFill="1" applyBorder="1" applyAlignment="1">
      <alignment vertical="top"/>
    </xf>
    <xf numFmtId="165" fontId="20" fillId="2" borderId="22" xfId="0" applyNumberFormat="1" applyFont="1" applyFill="1" applyBorder="1" applyAlignment="1">
      <alignment horizontal="center"/>
    </xf>
    <xf numFmtId="165" fontId="14" fillId="0" borderId="20" xfId="0" applyNumberFormat="1" applyFont="1" applyBorder="1" applyAlignment="1">
      <alignment horizontal="center"/>
    </xf>
    <xf numFmtId="0" fontId="14" fillId="2" borderId="20" xfId="0" applyFont="1" applyFill="1" applyBorder="1"/>
    <xf numFmtId="0" fontId="14" fillId="0" borderId="20" xfId="0" applyFont="1" applyBorder="1"/>
    <xf numFmtId="49" fontId="14" fillId="0" borderId="2" xfId="0" applyNumberFormat="1" applyFont="1" applyBorder="1" applyAlignment="1">
      <alignment horizontal="center"/>
    </xf>
    <xf numFmtId="0" fontId="14" fillId="0" borderId="3" xfId="0" applyFont="1" applyBorder="1" applyAlignment="1">
      <alignment vertical="center"/>
    </xf>
    <xf numFmtId="0" fontId="12" fillId="0" borderId="4" xfId="0" applyFont="1" applyBorder="1" applyAlignment="1">
      <alignment horizontal="right" vertical="top"/>
    </xf>
    <xf numFmtId="165" fontId="13" fillId="0" borderId="20" xfId="0" applyNumberFormat="1" applyFont="1" applyBorder="1" applyAlignment="1">
      <alignment horizontal="center"/>
    </xf>
    <xf numFmtId="49" fontId="13" fillId="0" borderId="20" xfId="0" applyNumberFormat="1" applyFont="1" applyBorder="1" applyAlignment="1">
      <alignment horizontal="center"/>
    </xf>
    <xf numFmtId="49" fontId="13" fillId="2" borderId="20" xfId="0" applyNumberFormat="1" applyFont="1" applyFill="1" applyBorder="1" applyAlignment="1">
      <alignment horizontal="center"/>
    </xf>
    <xf numFmtId="0" fontId="12" fillId="0" borderId="0" xfId="0" applyFont="1" applyAlignment="1">
      <alignment horizontal="right" vertical="top"/>
    </xf>
    <xf numFmtId="165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3" fillId="2" borderId="0" xfId="0" applyNumberFormat="1" applyFont="1" applyFill="1" applyAlignment="1">
      <alignment horizontal="center"/>
    </xf>
    <xf numFmtId="49" fontId="15" fillId="2" borderId="9" xfId="0" applyNumberFormat="1" applyFont="1" applyFill="1" applyBorder="1" applyAlignment="1">
      <alignment horizontal="center"/>
    </xf>
    <xf numFmtId="0" fontId="20" fillId="0" borderId="0" xfId="0" applyFont="1"/>
    <xf numFmtId="165" fontId="14" fillId="2" borderId="14" xfId="0" applyNumberFormat="1" applyFont="1" applyFill="1" applyBorder="1" applyAlignment="1">
      <alignment horizontal="left"/>
    </xf>
    <xf numFmtId="165" fontId="14" fillId="2" borderId="22" xfId="0" applyNumberFormat="1" applyFont="1" applyFill="1" applyBorder="1" applyAlignment="1">
      <alignment horizontal="left"/>
    </xf>
    <xf numFmtId="165" fontId="14" fillId="2" borderId="23" xfId="0" applyNumberFormat="1" applyFont="1" applyFill="1" applyBorder="1" applyAlignment="1">
      <alignment horizontal="left"/>
    </xf>
    <xf numFmtId="0" fontId="20" fillId="2" borderId="8" xfId="0" applyFont="1" applyFill="1" applyBorder="1" applyAlignment="1">
      <alignment vertical="center"/>
    </xf>
    <xf numFmtId="165" fontId="20" fillId="2" borderId="21" xfId="0" applyNumberFormat="1" applyFont="1" applyFill="1" applyBorder="1" applyAlignment="1">
      <alignment horizontal="center"/>
    </xf>
    <xf numFmtId="0" fontId="14" fillId="2" borderId="6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8" xfId="0" applyFont="1" applyBorder="1" applyAlignment="1">
      <alignment vertical="center"/>
    </xf>
    <xf numFmtId="165" fontId="12" fillId="0" borderId="0" xfId="0" applyNumberFormat="1" applyFont="1" applyAlignment="1">
      <alignment horizontal="center"/>
    </xf>
    <xf numFmtId="165" fontId="12" fillId="2" borderId="0" xfId="0" applyNumberFormat="1" applyFont="1" applyFill="1" applyAlignment="1">
      <alignment horizontal="center" vertical="top"/>
    </xf>
    <xf numFmtId="0" fontId="14" fillId="2" borderId="13" xfId="0" applyFont="1" applyFill="1" applyBorder="1" applyAlignment="1">
      <alignment horizontal="left" vertical="top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2" borderId="7" xfId="0" applyFont="1" applyFill="1" applyBorder="1" applyAlignment="1">
      <alignment horizontal="center" vertical="center"/>
    </xf>
    <xf numFmtId="0" fontId="20" fillId="0" borderId="0" xfId="0" applyFont="1" applyAlignment="1">
      <alignment horizontal="center"/>
    </xf>
    <xf numFmtId="1" fontId="14" fillId="2" borderId="10" xfId="0" applyNumberFormat="1" applyFont="1" applyFill="1" applyBorder="1" applyAlignment="1">
      <alignment horizontal="center"/>
    </xf>
    <xf numFmtId="165" fontId="14" fillId="2" borderId="10" xfId="0" applyNumberFormat="1" applyFont="1" applyFill="1" applyBorder="1" applyAlignment="1">
      <alignment horizontal="left"/>
    </xf>
    <xf numFmtId="165" fontId="14" fillId="2" borderId="8" xfId="0" applyNumberFormat="1" applyFont="1" applyFill="1" applyBorder="1" applyAlignment="1">
      <alignment horizontal="left"/>
    </xf>
    <xf numFmtId="165" fontId="14" fillId="2" borderId="5" xfId="0" applyNumberFormat="1" applyFont="1" applyFill="1" applyBorder="1" applyAlignment="1">
      <alignment horizontal="center"/>
    </xf>
    <xf numFmtId="165" fontId="20" fillId="2" borderId="23" xfId="0" applyNumberFormat="1" applyFont="1" applyFill="1" applyBorder="1" applyAlignment="1">
      <alignment horizontal="center"/>
    </xf>
    <xf numFmtId="165" fontId="20" fillId="2" borderId="0" xfId="0" applyNumberFormat="1" applyFont="1" applyFill="1" applyAlignment="1">
      <alignment horizontal="center"/>
    </xf>
    <xf numFmtId="165" fontId="20" fillId="2" borderId="15" xfId="0" applyNumberFormat="1" applyFont="1" applyFill="1" applyBorder="1" applyAlignment="1">
      <alignment horizontal="center"/>
    </xf>
    <xf numFmtId="165" fontId="20" fillId="2" borderId="10" xfId="0" applyNumberFormat="1" applyFont="1" applyFill="1" applyBorder="1" applyAlignment="1">
      <alignment horizontal="center"/>
    </xf>
    <xf numFmtId="165" fontId="14" fillId="2" borderId="21" xfId="0" applyNumberFormat="1" applyFont="1" applyFill="1" applyBorder="1" applyAlignment="1">
      <alignment horizontal="left"/>
    </xf>
    <xf numFmtId="49" fontId="23" fillId="2" borderId="0" xfId="0" applyNumberFormat="1" applyFont="1" applyFill="1" applyAlignment="1">
      <alignment horizontal="center" vertical="top"/>
    </xf>
    <xf numFmtId="0" fontId="23" fillId="2" borderId="0" xfId="0" applyFont="1" applyFill="1" applyAlignment="1">
      <alignment vertical="top"/>
    </xf>
    <xf numFmtId="0" fontId="23" fillId="0" borderId="0" xfId="0" applyFont="1" applyAlignment="1">
      <alignment vertical="top" wrapText="1"/>
    </xf>
    <xf numFmtId="165" fontId="23" fillId="2" borderId="0" xfId="0" applyNumberFormat="1" applyFont="1" applyFill="1" applyAlignment="1">
      <alignment horizontal="center" vertical="top"/>
    </xf>
    <xf numFmtId="0" fontId="24" fillId="2" borderId="0" xfId="0" applyFont="1" applyFill="1" applyAlignment="1">
      <alignment vertical="top"/>
    </xf>
    <xf numFmtId="0" fontId="2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23" fillId="2" borderId="0" xfId="0" applyFont="1" applyFill="1" applyAlignment="1">
      <alignment vertical="top" wrapText="1"/>
    </xf>
    <xf numFmtId="0" fontId="14" fillId="2" borderId="14" xfId="0" applyFont="1" applyFill="1" applyBorder="1" applyAlignment="1">
      <alignment vertical="top" wrapText="1"/>
    </xf>
    <xf numFmtId="0" fontId="14" fillId="0" borderId="11" xfId="0" applyFont="1" applyBorder="1" applyAlignment="1">
      <alignment horizontal="left" vertical="center"/>
    </xf>
    <xf numFmtId="165" fontId="14" fillId="0" borderId="11" xfId="0" applyNumberFormat="1" applyFont="1" applyBorder="1" applyAlignment="1">
      <alignment horizontal="left" vertical="center"/>
    </xf>
    <xf numFmtId="165" fontId="14" fillId="0" borderId="6" xfId="0" applyNumberFormat="1" applyFont="1" applyBorder="1" applyAlignment="1">
      <alignment horizontal="center"/>
    </xf>
    <xf numFmtId="0" fontId="14" fillId="2" borderId="15" xfId="0" applyFont="1" applyFill="1" applyBorder="1" applyAlignment="1">
      <alignment vertical="top"/>
    </xf>
    <xf numFmtId="0" fontId="14" fillId="2" borderId="15" xfId="0" applyFont="1" applyFill="1" applyBorder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0" fontId="23" fillId="0" borderId="0" xfId="0" applyFont="1" applyAlignment="1">
      <alignment vertical="top"/>
    </xf>
    <xf numFmtId="165" fontId="23" fillId="2" borderId="0" xfId="0" applyNumberFormat="1" applyFont="1" applyFill="1" applyAlignment="1">
      <alignment horizontal="center"/>
    </xf>
    <xf numFmtId="49" fontId="23" fillId="2" borderId="0" xfId="0" applyNumberFormat="1" applyFont="1" applyFill="1" applyAlignment="1">
      <alignment horizontal="center"/>
    </xf>
    <xf numFmtId="0" fontId="24" fillId="2" borderId="0" xfId="0" applyFont="1" applyFill="1"/>
    <xf numFmtId="49" fontId="14" fillId="2" borderId="11" xfId="0" applyNumberFormat="1" applyFont="1" applyFill="1" applyBorder="1" applyAlignment="1">
      <alignment horizontal="center" vertical="center"/>
    </xf>
    <xf numFmtId="49" fontId="14" fillId="2" borderId="8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vertical="top"/>
    </xf>
    <xf numFmtId="165" fontId="14" fillId="0" borderId="11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22" fillId="0" borderId="7" xfId="0" applyFont="1" applyBorder="1" applyAlignment="1">
      <alignment vertical="center"/>
    </xf>
    <xf numFmtId="0" fontId="29" fillId="2" borderId="0" xfId="0" applyFont="1" applyFill="1" applyAlignment="1">
      <alignment vertical="center"/>
    </xf>
    <xf numFmtId="0" fontId="28" fillId="2" borderId="0" xfId="0" applyFont="1" applyFill="1"/>
    <xf numFmtId="0" fontId="29" fillId="2" borderId="0" xfId="0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/>
    </xf>
    <xf numFmtId="0" fontId="29" fillId="2" borderId="0" xfId="0" applyFont="1" applyFill="1"/>
    <xf numFmtId="0" fontId="29" fillId="2" borderId="0" xfId="0" applyFont="1" applyFill="1" applyAlignment="1">
      <alignment vertical="top"/>
    </xf>
    <xf numFmtId="165" fontId="28" fillId="2" borderId="0" xfId="0" applyNumberFormat="1" applyFont="1" applyFill="1" applyAlignment="1">
      <alignment horizontal="center" vertical="center"/>
    </xf>
    <xf numFmtId="0" fontId="21" fillId="2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 wrapText="1"/>
    </xf>
    <xf numFmtId="0" fontId="21" fillId="2" borderId="6" xfId="0" applyFont="1" applyFill="1" applyBorder="1" applyAlignment="1">
      <alignment horizontal="center" vertical="top"/>
    </xf>
    <xf numFmtId="0" fontId="21" fillId="2" borderId="20" xfId="0" applyFont="1" applyFill="1" applyBorder="1" applyAlignment="1">
      <alignment horizontal="center" vertical="top"/>
    </xf>
    <xf numFmtId="0" fontId="20" fillId="2" borderId="11" xfId="0" applyFont="1" applyFill="1" applyBorder="1" applyAlignment="1">
      <alignment horizontal="center" vertical="center"/>
    </xf>
    <xf numFmtId="0" fontId="30" fillId="2" borderId="5" xfId="0" applyFont="1" applyFill="1" applyBorder="1"/>
    <xf numFmtId="1" fontId="20" fillId="2" borderId="11" xfId="0" applyNumberFormat="1" applyFont="1" applyFill="1" applyBorder="1" applyAlignment="1">
      <alignment horizontal="center"/>
    </xf>
    <xf numFmtId="0" fontId="20" fillId="2" borderId="8" xfId="0" applyFont="1" applyFill="1" applyBorder="1" applyAlignment="1">
      <alignment vertical="top" wrapText="1"/>
    </xf>
    <xf numFmtId="0" fontId="20" fillId="2" borderId="8" xfId="0" applyFont="1" applyFill="1" applyBorder="1" applyAlignment="1">
      <alignment horizontal="center" vertical="center"/>
    </xf>
    <xf numFmtId="49" fontId="20" fillId="2" borderId="8" xfId="0" applyNumberFormat="1" applyFont="1" applyFill="1" applyBorder="1" applyAlignment="1">
      <alignment horizontal="center"/>
    </xf>
    <xf numFmtId="1" fontId="20" fillId="2" borderId="8" xfId="0" applyNumberFormat="1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top"/>
    </xf>
    <xf numFmtId="0" fontId="20" fillId="2" borderId="6" xfId="0" applyFont="1" applyFill="1" applyBorder="1" applyAlignment="1">
      <alignment vertical="top"/>
    </xf>
    <xf numFmtId="165" fontId="20" fillId="2" borderId="6" xfId="0" applyNumberFormat="1" applyFont="1" applyFill="1" applyBorder="1" applyAlignment="1">
      <alignment horizontal="center"/>
    </xf>
    <xf numFmtId="49" fontId="20" fillId="2" borderId="6" xfId="0" applyNumberFormat="1" applyFont="1" applyFill="1" applyBorder="1" applyAlignment="1">
      <alignment horizontal="center"/>
    </xf>
    <xf numFmtId="0" fontId="30" fillId="2" borderId="6" xfId="0" applyFont="1" applyFill="1" applyBorder="1"/>
    <xf numFmtId="1" fontId="20" fillId="2" borderId="6" xfId="0" applyNumberFormat="1" applyFont="1" applyFill="1" applyBorder="1" applyAlignment="1">
      <alignment horizontal="center"/>
    </xf>
    <xf numFmtId="0" fontId="20" fillId="2" borderId="5" xfId="0" applyFont="1" applyFill="1" applyBorder="1" applyAlignment="1">
      <alignment vertical="top" wrapText="1"/>
    </xf>
    <xf numFmtId="0" fontId="20" fillId="2" borderId="12" xfId="0" applyFont="1" applyFill="1" applyBorder="1" applyAlignment="1">
      <alignment vertical="center"/>
    </xf>
    <xf numFmtId="0" fontId="20" fillId="2" borderId="12" xfId="0" applyFont="1" applyFill="1" applyBorder="1" applyAlignment="1">
      <alignment vertical="top" wrapText="1"/>
    </xf>
    <xf numFmtId="49" fontId="20" fillId="2" borderId="11" xfId="0" applyNumberFormat="1" applyFont="1" applyFill="1" applyBorder="1" applyAlignment="1">
      <alignment horizontal="center" vertical="center"/>
    </xf>
    <xf numFmtId="165" fontId="20" fillId="2" borderId="11" xfId="0" applyNumberFormat="1" applyFont="1" applyFill="1" applyBorder="1" applyAlignment="1">
      <alignment horizontal="center" vertical="center"/>
    </xf>
    <xf numFmtId="1" fontId="20" fillId="2" borderId="1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165" fontId="14" fillId="2" borderId="11" xfId="0" applyNumberFormat="1" applyFont="1" applyFill="1" applyBorder="1" applyAlignment="1">
      <alignment horizontal="center" vertical="center"/>
    </xf>
    <xf numFmtId="1" fontId="14" fillId="2" borderId="11" xfId="0" applyNumberFormat="1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left" vertical="top"/>
    </xf>
    <xf numFmtId="0" fontId="20" fillId="2" borderId="0" xfId="0" applyFont="1" applyFill="1" applyAlignment="1">
      <alignment horizontal="left" vertical="top" wrapText="1"/>
    </xf>
    <xf numFmtId="165" fontId="21" fillId="2" borderId="0" xfId="0" applyNumberFormat="1" applyFont="1" applyFill="1" applyAlignment="1">
      <alignment horizontal="center" vertical="top"/>
    </xf>
    <xf numFmtId="0" fontId="30" fillId="2" borderId="0" xfId="0" applyFont="1" applyFill="1"/>
    <xf numFmtId="1" fontId="21" fillId="2" borderId="0" xfId="0" applyNumberFormat="1" applyFont="1" applyFill="1" applyAlignment="1">
      <alignment horizontal="center" vertical="top"/>
    </xf>
    <xf numFmtId="1" fontId="29" fillId="2" borderId="0" xfId="0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49" fontId="29" fillId="0" borderId="0" xfId="0" applyNumberFormat="1" applyFont="1" applyAlignment="1">
      <alignment horizontal="right"/>
    </xf>
    <xf numFmtId="0" fontId="28" fillId="0" borderId="0" xfId="0" applyFont="1"/>
    <xf numFmtId="1" fontId="29" fillId="2" borderId="0" xfId="0" applyNumberFormat="1" applyFont="1" applyFill="1"/>
    <xf numFmtId="1" fontId="21" fillId="2" borderId="1" xfId="0" applyNumberFormat="1" applyFont="1" applyFill="1" applyBorder="1" applyAlignment="1">
      <alignment horizontal="center" vertical="top"/>
    </xf>
    <xf numFmtId="1" fontId="21" fillId="2" borderId="6" xfId="0" applyNumberFormat="1" applyFont="1" applyFill="1" applyBorder="1" applyAlignment="1">
      <alignment horizontal="center" vertical="top"/>
    </xf>
    <xf numFmtId="0" fontId="20" fillId="2" borderId="10" xfId="0" applyFont="1" applyFill="1" applyBorder="1" applyAlignment="1">
      <alignment vertical="center"/>
    </xf>
    <xf numFmtId="0" fontId="20" fillId="2" borderId="10" xfId="0" applyFont="1" applyFill="1" applyBorder="1" applyAlignment="1">
      <alignment vertical="top" wrapText="1"/>
    </xf>
    <xf numFmtId="49" fontId="20" fillId="0" borderId="2" xfId="0" applyNumberFormat="1" applyFont="1" applyBorder="1" applyAlignment="1">
      <alignment horizontal="center"/>
    </xf>
    <xf numFmtId="0" fontId="20" fillId="0" borderId="3" xfId="0" applyFont="1" applyBorder="1" applyAlignment="1">
      <alignment vertical="center"/>
    </xf>
    <xf numFmtId="0" fontId="29" fillId="0" borderId="4" xfId="0" applyFont="1" applyBorder="1" applyAlignment="1">
      <alignment horizontal="right" vertical="top"/>
    </xf>
    <xf numFmtId="165" fontId="21" fillId="0" borderId="20" xfId="0" applyNumberFormat="1" applyFont="1" applyBorder="1" applyAlignment="1">
      <alignment horizontal="center"/>
    </xf>
    <xf numFmtId="49" fontId="21" fillId="0" borderId="20" xfId="0" applyNumberFormat="1" applyFont="1" applyBorder="1" applyAlignment="1">
      <alignment horizontal="center"/>
    </xf>
    <xf numFmtId="49" fontId="21" fillId="2" borderId="20" xfId="0" applyNumberFormat="1" applyFont="1" applyFill="1" applyBorder="1" applyAlignment="1">
      <alignment horizontal="center"/>
    </xf>
    <xf numFmtId="0" fontId="20" fillId="2" borderId="20" xfId="0" applyFont="1" applyFill="1" applyBorder="1"/>
    <xf numFmtId="0" fontId="20" fillId="0" borderId="20" xfId="0" applyFont="1" applyBorder="1"/>
    <xf numFmtId="165" fontId="20" fillId="0" borderId="20" xfId="0" applyNumberFormat="1" applyFont="1" applyBorder="1" applyAlignment="1">
      <alignment horizontal="center"/>
    </xf>
    <xf numFmtId="0" fontId="14" fillId="2" borderId="6" xfId="0" applyFont="1" applyFill="1" applyBorder="1" applyAlignment="1">
      <alignment horizontal="left" vertical="top"/>
    </xf>
    <xf numFmtId="0" fontId="14" fillId="0" borderId="9" xfId="0" applyFont="1" applyBorder="1" applyAlignment="1">
      <alignment vertical="center" wrapText="1"/>
    </xf>
    <xf numFmtId="166" fontId="14" fillId="0" borderId="9" xfId="1" applyNumberFormat="1" applyFont="1" applyBorder="1" applyAlignment="1">
      <alignment horizontal="left" vertical="center"/>
    </xf>
    <xf numFmtId="0" fontId="22" fillId="0" borderId="9" xfId="0" applyFont="1" applyBorder="1" applyAlignment="1">
      <alignment vertical="center"/>
    </xf>
    <xf numFmtId="0" fontId="20" fillId="0" borderId="8" xfId="0" applyFont="1" applyBorder="1" applyAlignment="1">
      <alignment vertical="top"/>
    </xf>
    <xf numFmtId="0" fontId="20" fillId="0" borderId="9" xfId="0" applyFont="1" applyBorder="1" applyAlignment="1">
      <alignment vertical="top"/>
    </xf>
    <xf numFmtId="49" fontId="13" fillId="0" borderId="18" xfId="0" applyNumberFormat="1" applyFont="1" applyBorder="1" applyAlignment="1">
      <alignment horizontal="center"/>
    </xf>
    <xf numFmtId="0" fontId="12" fillId="2" borderId="27" xfId="0" applyFont="1" applyFill="1" applyBorder="1" applyAlignment="1">
      <alignment vertical="top"/>
    </xf>
    <xf numFmtId="49" fontId="15" fillId="2" borderId="5" xfId="0" applyNumberFormat="1" applyFont="1" applyFill="1" applyBorder="1" applyAlignment="1">
      <alignment horizontal="center"/>
    </xf>
    <xf numFmtId="0" fontId="15" fillId="2" borderId="8" xfId="0" applyFont="1" applyFill="1" applyBorder="1" applyAlignment="1">
      <alignment vertical="top"/>
    </xf>
    <xf numFmtId="0" fontId="14" fillId="2" borderId="11" xfId="0" applyFont="1" applyFill="1" applyBorder="1" applyAlignment="1">
      <alignment wrapText="1"/>
    </xf>
    <xf numFmtId="0" fontId="14" fillId="2" borderId="8" xfId="0" applyFont="1" applyFill="1" applyBorder="1" applyAlignment="1">
      <alignment wrapText="1"/>
    </xf>
    <xf numFmtId="0" fontId="14" fillId="0" borderId="8" xfId="0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4" fillId="0" borderId="8" xfId="0" applyFont="1" applyBorder="1"/>
    <xf numFmtId="166" fontId="14" fillId="0" borderId="8" xfId="1" applyNumberFormat="1" applyFont="1" applyBorder="1" applyAlignment="1">
      <alignment horizontal="left"/>
    </xf>
    <xf numFmtId="0" fontId="14" fillId="0" borderId="9" xfId="0" applyFont="1" applyBorder="1"/>
    <xf numFmtId="0" fontId="14" fillId="0" borderId="10" xfId="0" applyFont="1" applyBorder="1" applyAlignment="1">
      <alignment wrapText="1"/>
    </xf>
    <xf numFmtId="0" fontId="14" fillId="0" borderId="22" xfId="0" applyFont="1" applyBorder="1"/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0" fontId="13" fillId="2" borderId="1" xfId="0" applyFont="1" applyFill="1" applyBorder="1"/>
    <xf numFmtId="0" fontId="13" fillId="0" borderId="1" xfId="0" applyFont="1" applyBorder="1"/>
    <xf numFmtId="0" fontId="9" fillId="0" borderId="18" xfId="0" applyFont="1" applyBorder="1"/>
    <xf numFmtId="0" fontId="14" fillId="0" borderId="8" xfId="0" applyFont="1" applyBorder="1" applyAlignment="1">
      <alignment horizontal="center"/>
    </xf>
    <xf numFmtId="0" fontId="20" fillId="0" borderId="17" xfId="0" applyFont="1" applyBorder="1"/>
    <xf numFmtId="0" fontId="13" fillId="2" borderId="5" xfId="0" applyFont="1" applyFill="1" applyBorder="1"/>
    <xf numFmtId="0" fontId="13" fillId="0" borderId="5" xfId="0" applyFont="1" applyBorder="1"/>
    <xf numFmtId="0" fontId="9" fillId="0" borderId="17" xfId="0" applyFont="1" applyBorder="1"/>
    <xf numFmtId="0" fontId="14" fillId="0" borderId="17" xfId="0" applyFont="1" applyBorder="1"/>
    <xf numFmtId="0" fontId="14" fillId="0" borderId="9" xfId="0" applyFont="1" applyBorder="1" applyAlignment="1">
      <alignment horizontal="center"/>
    </xf>
    <xf numFmtId="0" fontId="9" fillId="0" borderId="0" xfId="0" applyFont="1"/>
    <xf numFmtId="0" fontId="14" fillId="0" borderId="0" xfId="0" applyFont="1" applyAlignment="1">
      <alignment wrapText="1"/>
    </xf>
    <xf numFmtId="0" fontId="14" fillId="0" borderId="10" xfId="0" applyFont="1" applyBorder="1" applyAlignment="1">
      <alignment horizontal="center"/>
    </xf>
    <xf numFmtId="0" fontId="14" fillId="2" borderId="10" xfId="0" applyFont="1" applyFill="1" applyBorder="1" applyAlignment="1">
      <alignment wrapText="1"/>
    </xf>
    <xf numFmtId="165" fontId="14" fillId="0" borderId="15" xfId="0" applyNumberFormat="1" applyFont="1" applyBorder="1" applyAlignment="1">
      <alignment horizontal="center"/>
    </xf>
    <xf numFmtId="0" fontId="13" fillId="2" borderId="6" xfId="0" applyFont="1" applyFill="1" applyBorder="1"/>
    <xf numFmtId="0" fontId="13" fillId="0" borderId="6" xfId="0" applyFont="1" applyBorder="1"/>
    <xf numFmtId="0" fontId="14" fillId="2" borderId="7" xfId="0" applyFont="1" applyFill="1" applyBorder="1"/>
    <xf numFmtId="0" fontId="22" fillId="0" borderId="0" xfId="0" applyFont="1"/>
    <xf numFmtId="165" fontId="14" fillId="0" borderId="14" xfId="0" applyNumberFormat="1" applyFont="1" applyBorder="1" applyAlignment="1">
      <alignment horizontal="center"/>
    </xf>
    <xf numFmtId="0" fontId="14" fillId="2" borderId="8" xfId="0" applyFont="1" applyFill="1" applyBorder="1"/>
    <xf numFmtId="0" fontId="14" fillId="2" borderId="9" xfId="0" applyFont="1" applyFill="1" applyBorder="1"/>
    <xf numFmtId="165" fontId="14" fillId="0" borderId="12" xfId="0" applyNumberFormat="1" applyFont="1" applyBorder="1" applyAlignment="1">
      <alignment horizontal="center"/>
    </xf>
    <xf numFmtId="0" fontId="14" fillId="2" borderId="22" xfId="0" applyFont="1" applyFill="1" applyBorder="1"/>
    <xf numFmtId="165" fontId="14" fillId="0" borderId="22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wrapText="1"/>
    </xf>
    <xf numFmtId="0" fontId="13" fillId="2" borderId="0" xfId="0" applyFont="1" applyFill="1"/>
    <xf numFmtId="0" fontId="13" fillId="0" borderId="0" xfId="0" applyFont="1"/>
    <xf numFmtId="0" fontId="14" fillId="0" borderId="15" xfId="0" applyFont="1" applyBorder="1"/>
    <xf numFmtId="0" fontId="14" fillId="0" borderId="10" xfId="0" applyFont="1" applyBorder="1"/>
    <xf numFmtId="0" fontId="12" fillId="0" borderId="0" xfId="0" applyFont="1" applyAlignment="1">
      <alignment horizontal="right"/>
    </xf>
    <xf numFmtId="0" fontId="14" fillId="0" borderId="9" xfId="0" applyFont="1" applyBorder="1" applyAlignment="1">
      <alignment wrapText="1"/>
    </xf>
    <xf numFmtId="0" fontId="14" fillId="2" borderId="11" xfId="0" applyFont="1" applyFill="1" applyBorder="1"/>
    <xf numFmtId="0" fontId="20" fillId="0" borderId="7" xfId="0" applyFont="1" applyBorder="1"/>
    <xf numFmtId="0" fontId="7" fillId="2" borderId="0" xfId="0" applyFont="1" applyFill="1"/>
    <xf numFmtId="0" fontId="20" fillId="0" borderId="11" xfId="0" applyFont="1" applyBorder="1"/>
    <xf numFmtId="0" fontId="20" fillId="0" borderId="8" xfId="0" applyFont="1" applyBorder="1"/>
    <xf numFmtId="0" fontId="20" fillId="0" borderId="5" xfId="0" applyFont="1" applyBorder="1"/>
    <xf numFmtId="0" fontId="14" fillId="2" borderId="10" xfId="0" applyFont="1" applyFill="1" applyBorder="1"/>
    <xf numFmtId="0" fontId="15" fillId="2" borderId="23" xfId="0" applyFont="1" applyFill="1" applyBorder="1"/>
    <xf numFmtId="165" fontId="14" fillId="2" borderId="23" xfId="0" applyNumberFormat="1" applyFont="1" applyFill="1" applyBorder="1" applyAlignment="1">
      <alignment horizontal="center"/>
    </xf>
    <xf numFmtId="0" fontId="20" fillId="0" borderId="6" xfId="0" applyFont="1" applyBorder="1"/>
    <xf numFmtId="0" fontId="14" fillId="2" borderId="12" xfId="0" applyFont="1" applyFill="1" applyBorder="1" applyAlignment="1">
      <alignment wrapText="1"/>
    </xf>
    <xf numFmtId="0" fontId="14" fillId="2" borderId="5" xfId="0" applyFont="1" applyFill="1" applyBorder="1" applyAlignment="1">
      <alignment wrapText="1"/>
    </xf>
    <xf numFmtId="0" fontId="14" fillId="2" borderId="22" xfId="0" applyFont="1" applyFill="1" applyBorder="1" applyAlignment="1">
      <alignment wrapText="1"/>
    </xf>
    <xf numFmtId="0" fontId="15" fillId="2" borderId="1" xfId="0" applyFont="1" applyFill="1" applyBorder="1" applyAlignment="1">
      <alignment vertical="top"/>
    </xf>
    <xf numFmtId="49" fontId="15" fillId="2" borderId="8" xfId="0" applyNumberFormat="1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4" fillId="0" borderId="16" xfId="0" applyFont="1" applyBorder="1"/>
    <xf numFmtId="0" fontId="14" fillId="0" borderId="13" xfId="0" applyFont="1" applyBorder="1"/>
    <xf numFmtId="49" fontId="14" fillId="2" borderId="7" xfId="0" applyNumberFormat="1" applyFont="1" applyFill="1" applyBorder="1" applyAlignment="1">
      <alignment horizontal="center"/>
    </xf>
    <xf numFmtId="0" fontId="14" fillId="0" borderId="19" xfId="0" applyFont="1" applyBorder="1"/>
    <xf numFmtId="0" fontId="14" fillId="2" borderId="6" xfId="0" applyFont="1" applyFill="1" applyBorder="1" applyAlignment="1">
      <alignment wrapText="1"/>
    </xf>
    <xf numFmtId="0" fontId="14" fillId="2" borderId="21" xfId="0" applyFont="1" applyFill="1" applyBorder="1"/>
    <xf numFmtId="0" fontId="14" fillId="2" borderId="12" xfId="0" applyFont="1" applyFill="1" applyBorder="1"/>
    <xf numFmtId="0" fontId="14" fillId="2" borderId="7" xfId="0" applyFont="1" applyFill="1" applyBorder="1" applyAlignment="1">
      <alignment wrapText="1"/>
    </xf>
    <xf numFmtId="0" fontId="14" fillId="2" borderId="24" xfId="0" applyFont="1" applyFill="1" applyBorder="1"/>
    <xf numFmtId="0" fontId="15" fillId="2" borderId="21" xfId="0" applyFont="1" applyFill="1" applyBorder="1"/>
    <xf numFmtId="0" fontId="14" fillId="2" borderId="11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20" fillId="2" borderId="7" xfId="0" applyFont="1" applyFill="1" applyBorder="1"/>
    <xf numFmtId="0" fontId="20" fillId="2" borderId="11" xfId="0" applyFont="1" applyFill="1" applyBorder="1" applyAlignment="1">
      <alignment wrapText="1"/>
    </xf>
    <xf numFmtId="0" fontId="21" fillId="2" borderId="5" xfId="0" applyFont="1" applyFill="1" applyBorder="1"/>
    <xf numFmtId="0" fontId="1" fillId="2" borderId="0" xfId="0" applyFont="1" applyFill="1"/>
    <xf numFmtId="0" fontId="20" fillId="2" borderId="11" xfId="0" applyFont="1" applyFill="1" applyBorder="1"/>
    <xf numFmtId="0" fontId="21" fillId="2" borderId="23" xfId="0" applyFont="1" applyFill="1" applyBorder="1"/>
    <xf numFmtId="0" fontId="20" fillId="2" borderId="8" xfId="0" applyFont="1" applyFill="1" applyBorder="1"/>
    <xf numFmtId="0" fontId="20" fillId="2" borderId="23" xfId="0" applyFont="1" applyFill="1" applyBorder="1"/>
    <xf numFmtId="0" fontId="20" fillId="2" borderId="9" xfId="0" applyFont="1" applyFill="1" applyBorder="1"/>
    <xf numFmtId="0" fontId="20" fillId="2" borderId="15" xfId="0" applyFont="1" applyFill="1" applyBorder="1"/>
    <xf numFmtId="0" fontId="21" fillId="2" borderId="21" xfId="0" applyFont="1" applyFill="1" applyBorder="1"/>
    <xf numFmtId="0" fontId="21" fillId="2" borderId="6" xfId="0" applyFont="1" applyFill="1" applyBorder="1"/>
    <xf numFmtId="0" fontId="20" fillId="2" borderId="0" xfId="0" applyFont="1" applyFill="1"/>
    <xf numFmtId="0" fontId="21" fillId="2" borderId="0" xfId="0" applyFont="1" applyFill="1"/>
    <xf numFmtId="0" fontId="14" fillId="2" borderId="5" xfId="0" applyFont="1" applyFill="1" applyBorder="1" applyAlignment="1">
      <alignment horizontal="center"/>
    </xf>
    <xf numFmtId="0" fontId="14" fillId="2" borderId="14" xfId="0" applyFont="1" applyFill="1" applyBorder="1"/>
    <xf numFmtId="0" fontId="14" fillId="2" borderId="6" xfId="0" applyFont="1" applyFill="1" applyBorder="1" applyAlignment="1">
      <alignment horizontal="center"/>
    </xf>
    <xf numFmtId="0" fontId="14" fillId="0" borderId="11" xfId="0" applyFont="1" applyBorder="1"/>
    <xf numFmtId="0" fontId="22" fillId="0" borderId="7" xfId="0" applyFont="1" applyBorder="1"/>
    <xf numFmtId="0" fontId="22" fillId="0" borderId="11" xfId="0" applyFont="1" applyBorder="1"/>
    <xf numFmtId="0" fontId="22" fillId="0" borderId="8" xfId="0" applyFont="1" applyBorder="1"/>
    <xf numFmtId="0" fontId="22" fillId="0" borderId="10" xfId="0" applyFont="1" applyBorder="1"/>
    <xf numFmtId="0" fontId="14" fillId="2" borderId="19" xfId="0" applyFont="1" applyFill="1" applyBorder="1"/>
    <xf numFmtId="0" fontId="22" fillId="0" borderId="14" xfId="0" applyFont="1" applyBorder="1"/>
    <xf numFmtId="0" fontId="22" fillId="0" borderId="16" xfId="0" applyFont="1" applyBorder="1"/>
    <xf numFmtId="0" fontId="14" fillId="2" borderId="16" xfId="0" applyFont="1" applyFill="1" applyBorder="1"/>
    <xf numFmtId="0" fontId="5" fillId="2" borderId="0" xfId="0" applyFont="1" applyFill="1"/>
    <xf numFmtId="0" fontId="14" fillId="2" borderId="13" xfId="0" applyFont="1" applyFill="1" applyBorder="1"/>
    <xf numFmtId="1" fontId="14" fillId="2" borderId="9" xfId="0" applyNumberFormat="1" applyFont="1" applyFill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0" fontId="20" fillId="0" borderId="12" xfId="0" applyFont="1" applyBorder="1"/>
    <xf numFmtId="0" fontId="13" fillId="2" borderId="10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left" wrapText="1"/>
    </xf>
    <xf numFmtId="165" fontId="13" fillId="2" borderId="10" xfId="0" applyNumberFormat="1" applyFont="1" applyFill="1" applyBorder="1" applyAlignment="1">
      <alignment horizontal="center"/>
    </xf>
    <xf numFmtId="1" fontId="13" fillId="2" borderId="10" xfId="0" applyNumberFormat="1" applyFont="1" applyFill="1" applyBorder="1" applyAlignment="1">
      <alignment horizontal="center"/>
    </xf>
    <xf numFmtId="0" fontId="26" fillId="0" borderId="8" xfId="0" applyFont="1" applyBorder="1"/>
    <xf numFmtId="0" fontId="14" fillId="2" borderId="14" xfId="0" applyFont="1" applyFill="1" applyBorder="1" applyAlignment="1">
      <alignment wrapText="1"/>
    </xf>
    <xf numFmtId="0" fontId="20" fillId="2" borderId="8" xfId="0" applyFont="1" applyFill="1" applyBorder="1" applyAlignment="1">
      <alignment wrapText="1"/>
    </xf>
    <xf numFmtId="0" fontId="14" fillId="2" borderId="7" xfId="0" applyFont="1" applyFill="1" applyBorder="1" applyAlignment="1">
      <alignment horizontal="center"/>
    </xf>
    <xf numFmtId="0" fontId="27" fillId="0" borderId="0" xfId="0" applyFont="1"/>
    <xf numFmtId="165" fontId="11" fillId="0" borderId="0" xfId="0" applyNumberFormat="1" applyFont="1" applyAlignment="1">
      <alignment horizontal="center"/>
    </xf>
    <xf numFmtId="165" fontId="11" fillId="2" borderId="0" xfId="0" applyNumberFormat="1" applyFont="1" applyFill="1" applyAlignment="1">
      <alignment horizontal="center" vertical="top"/>
    </xf>
    <xf numFmtId="1" fontId="11" fillId="2" borderId="0" xfId="0" applyNumberFormat="1" applyFont="1" applyFill="1" applyAlignment="1">
      <alignment horizontal="center"/>
    </xf>
    <xf numFmtId="165" fontId="31" fillId="2" borderId="0" xfId="0" applyNumberFormat="1" applyFont="1" applyFill="1" applyAlignment="1">
      <alignment horizontal="center"/>
    </xf>
    <xf numFmtId="1" fontId="11" fillId="2" borderId="0" xfId="0" applyNumberFormat="1" applyFont="1" applyFill="1"/>
    <xf numFmtId="165" fontId="11" fillId="2" borderId="0" xfId="0" applyNumberFormat="1" applyFont="1" applyFill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2" fillId="0" borderId="0" xfId="0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2" borderId="2" xfId="0" applyFont="1" applyFill="1" applyBorder="1" applyAlignment="1">
      <alignment horizontal="center" vertical="top"/>
    </xf>
    <xf numFmtId="0" fontId="21" fillId="2" borderId="3" xfId="0" applyFont="1" applyFill="1" applyBorder="1" applyAlignment="1">
      <alignment horizontal="center" vertical="top"/>
    </xf>
    <xf numFmtId="0" fontId="21" fillId="2" borderId="4" xfId="0" applyFont="1" applyFill="1" applyBorder="1" applyAlignment="1">
      <alignment horizontal="center" vertical="top"/>
    </xf>
    <xf numFmtId="49" fontId="12" fillId="0" borderId="0" xfId="0" applyNumberFormat="1" applyFont="1" applyAlignment="1">
      <alignment horizontal="right"/>
    </xf>
    <xf numFmtId="0" fontId="13" fillId="0" borderId="2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29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left" vertical="top" wrapText="1"/>
    </xf>
    <xf numFmtId="0" fontId="29" fillId="2" borderId="0" xfId="0" applyFont="1" applyFill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Medium9"/>
  <colors>
    <mruColors>
      <color rgb="FF003300"/>
      <color rgb="FF0000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246062</xdr:colOff>
      <xdr:row>52</xdr:row>
      <xdr:rowOff>134938</xdr:rowOff>
    </xdr:from>
    <xdr:to>
      <xdr:col>16</xdr:col>
      <xdr:colOff>246062</xdr:colOff>
      <xdr:row>52</xdr:row>
      <xdr:rowOff>134938</xdr:rowOff>
    </xdr:to>
    <xdr:cxnSp macro="">
      <xdr:nvCxnSpPr>
        <xdr:cNvPr id="1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7485062" y="9675813"/>
          <a:ext cx="207168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94</xdr:row>
      <xdr:rowOff>150813</xdr:rowOff>
    </xdr:from>
    <xdr:to>
      <xdr:col>16</xdr:col>
      <xdr:colOff>246062</xdr:colOff>
      <xdr:row>94</xdr:row>
      <xdr:rowOff>150813</xdr:rowOff>
    </xdr:to>
    <xdr:cxnSp macro="">
      <xdr:nvCxnSpPr>
        <xdr:cNvPr id="15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cxnSpLocks noChangeShapeType="1"/>
        </xdr:cNvCxnSpPr>
      </xdr:nvCxnSpPr>
      <xdr:spPr bwMode="auto">
        <a:xfrm>
          <a:off x="7485062" y="13977938"/>
          <a:ext cx="207168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39</xdr:row>
      <xdr:rowOff>134938</xdr:rowOff>
    </xdr:from>
    <xdr:to>
      <xdr:col>16</xdr:col>
      <xdr:colOff>246062</xdr:colOff>
      <xdr:row>39</xdr:row>
      <xdr:rowOff>134938</xdr:rowOff>
    </xdr:to>
    <xdr:cxnSp macro="">
      <xdr:nvCxnSpPr>
        <xdr:cNvPr id="1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cxnSpLocks noChangeShapeType="1"/>
        </xdr:cNvCxnSpPr>
      </xdr:nvCxnSpPr>
      <xdr:spPr bwMode="auto">
        <a:xfrm>
          <a:off x="7485062" y="11104563"/>
          <a:ext cx="207168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11</xdr:row>
      <xdr:rowOff>150813</xdr:rowOff>
    </xdr:from>
    <xdr:to>
      <xdr:col>16</xdr:col>
      <xdr:colOff>246062</xdr:colOff>
      <xdr:row>11</xdr:row>
      <xdr:rowOff>150813</xdr:rowOff>
    </xdr:to>
    <xdr:cxnSp macro="">
      <xdr:nvCxnSpPr>
        <xdr:cNvPr id="32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cxnSpLocks noChangeShapeType="1"/>
        </xdr:cNvCxnSpPr>
      </xdr:nvCxnSpPr>
      <xdr:spPr bwMode="auto">
        <a:xfrm>
          <a:off x="7485062" y="2786063"/>
          <a:ext cx="207168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7937</xdr:colOff>
      <xdr:row>21</xdr:row>
      <xdr:rowOff>158750</xdr:rowOff>
    </xdr:from>
    <xdr:to>
      <xdr:col>17</xdr:col>
      <xdr:colOff>7937</xdr:colOff>
      <xdr:row>21</xdr:row>
      <xdr:rowOff>158750</xdr:rowOff>
    </xdr:to>
    <xdr:cxnSp macro="">
      <xdr:nvCxnSpPr>
        <xdr:cNvPr id="33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cxnSpLocks noChangeShapeType="1"/>
        </xdr:cNvCxnSpPr>
      </xdr:nvCxnSpPr>
      <xdr:spPr bwMode="auto">
        <a:xfrm>
          <a:off x="7500937" y="3984625"/>
          <a:ext cx="207168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0</xdr:colOff>
      <xdr:row>1</xdr:row>
      <xdr:rowOff>0</xdr:rowOff>
    </xdr:from>
    <xdr:to>
      <xdr:col>18</xdr:col>
      <xdr:colOff>487363</xdr:colOff>
      <xdr:row>2</xdr:row>
      <xdr:rowOff>44450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310688" y="317500"/>
          <a:ext cx="98742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15</xdr:col>
      <xdr:colOff>269875</xdr:colOff>
      <xdr:row>30</xdr:row>
      <xdr:rowOff>11112</xdr:rowOff>
    </xdr:from>
    <xdr:to>
      <xdr:col>18</xdr:col>
      <xdr:colOff>471488</xdr:colOff>
      <xdr:row>30</xdr:row>
      <xdr:rowOff>230187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294813" y="6630987"/>
          <a:ext cx="98742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15</xdr:col>
      <xdr:colOff>269875</xdr:colOff>
      <xdr:row>90</xdr:row>
      <xdr:rowOff>11112</xdr:rowOff>
    </xdr:from>
    <xdr:to>
      <xdr:col>18</xdr:col>
      <xdr:colOff>471488</xdr:colOff>
      <xdr:row>90</xdr:row>
      <xdr:rowOff>230187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294813" y="13298487"/>
          <a:ext cx="98742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246062</xdr:colOff>
      <xdr:row>16</xdr:row>
      <xdr:rowOff>150813</xdr:rowOff>
    </xdr:from>
    <xdr:to>
      <xdr:col>16</xdr:col>
      <xdr:colOff>246062</xdr:colOff>
      <xdr:row>16</xdr:row>
      <xdr:rowOff>150813</xdr:rowOff>
    </xdr:to>
    <xdr:cxnSp macro="">
      <xdr:nvCxnSpPr>
        <xdr:cNvPr id="2" name="ลูกศรเชื่อมต่อแบบตรง 30">
          <a:extLst>
            <a:ext uri="{FF2B5EF4-FFF2-40B4-BE49-F238E27FC236}">
              <a16:creationId xmlns:a16="http://schemas.microsoft.com/office/drawing/2014/main" id="{A4D3BED2-6C99-424D-B644-38E096F9B352}"/>
            </a:ext>
          </a:extLst>
        </xdr:cNvPr>
        <xdr:cNvCxnSpPr>
          <a:cxnSpLocks noChangeShapeType="1"/>
        </xdr:cNvCxnSpPr>
      </xdr:nvCxnSpPr>
      <xdr:spPr bwMode="auto">
        <a:xfrm>
          <a:off x="7077075" y="2722563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7937</xdr:colOff>
      <xdr:row>34</xdr:row>
      <xdr:rowOff>158750</xdr:rowOff>
    </xdr:from>
    <xdr:to>
      <xdr:col>17</xdr:col>
      <xdr:colOff>7937</xdr:colOff>
      <xdr:row>34</xdr:row>
      <xdr:rowOff>158750</xdr:rowOff>
    </xdr:to>
    <xdr:cxnSp macro="">
      <xdr:nvCxnSpPr>
        <xdr:cNvPr id="6" name="ลูกศรเชื่อมต่อแบบตรง 30">
          <a:extLst>
            <a:ext uri="{FF2B5EF4-FFF2-40B4-BE49-F238E27FC236}">
              <a16:creationId xmlns:a16="http://schemas.microsoft.com/office/drawing/2014/main" id="{C2CC5310-1DFB-4B5B-9526-57334052555C}"/>
            </a:ext>
          </a:extLst>
        </xdr:cNvPr>
        <xdr:cNvCxnSpPr>
          <a:cxnSpLocks noChangeShapeType="1"/>
        </xdr:cNvCxnSpPr>
      </xdr:nvCxnSpPr>
      <xdr:spPr bwMode="auto">
        <a:xfrm>
          <a:off x="7088187" y="5111750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43</xdr:row>
      <xdr:rowOff>134938</xdr:rowOff>
    </xdr:from>
    <xdr:to>
      <xdr:col>16</xdr:col>
      <xdr:colOff>246062</xdr:colOff>
      <xdr:row>43</xdr:row>
      <xdr:rowOff>134938</xdr:rowOff>
    </xdr:to>
    <xdr:cxnSp macro="">
      <xdr:nvCxnSpPr>
        <xdr:cNvPr id="7" name="ลูกศรเชื่อมต่อแบบตรง 30">
          <a:extLst>
            <a:ext uri="{FF2B5EF4-FFF2-40B4-BE49-F238E27FC236}">
              <a16:creationId xmlns:a16="http://schemas.microsoft.com/office/drawing/2014/main" id="{3998655A-BB65-46A6-8218-486E9B0DBC8C}"/>
            </a:ext>
          </a:extLst>
        </xdr:cNvPr>
        <xdr:cNvCxnSpPr>
          <a:cxnSpLocks noChangeShapeType="1"/>
        </xdr:cNvCxnSpPr>
      </xdr:nvCxnSpPr>
      <xdr:spPr bwMode="auto">
        <a:xfrm>
          <a:off x="7164387" y="9271001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47</xdr:row>
      <xdr:rowOff>150813</xdr:rowOff>
    </xdr:from>
    <xdr:to>
      <xdr:col>16</xdr:col>
      <xdr:colOff>246062</xdr:colOff>
      <xdr:row>47</xdr:row>
      <xdr:rowOff>150813</xdr:rowOff>
    </xdr:to>
    <xdr:cxnSp macro="">
      <xdr:nvCxnSpPr>
        <xdr:cNvPr id="12" name="ลูกศรเชื่อมต่อแบบตรง 30">
          <a:extLst>
            <a:ext uri="{FF2B5EF4-FFF2-40B4-BE49-F238E27FC236}">
              <a16:creationId xmlns:a16="http://schemas.microsoft.com/office/drawing/2014/main" id="{4C6EA15B-22B1-4CBF-9B45-E279FD7FF045}"/>
            </a:ext>
          </a:extLst>
        </xdr:cNvPr>
        <xdr:cNvCxnSpPr>
          <a:cxnSpLocks noChangeShapeType="1"/>
        </xdr:cNvCxnSpPr>
      </xdr:nvCxnSpPr>
      <xdr:spPr bwMode="auto">
        <a:xfrm>
          <a:off x="7164387" y="3913188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15</xdr:col>
      <xdr:colOff>269875</xdr:colOff>
      <xdr:row>60</xdr:row>
      <xdr:rowOff>11112</xdr:rowOff>
    </xdr:from>
    <xdr:to>
      <xdr:col>18</xdr:col>
      <xdr:colOff>471488</xdr:colOff>
      <xdr:row>60</xdr:row>
      <xdr:rowOff>230187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6E34557C-A0A8-45B9-B9D4-0731A64F049D}"/>
            </a:ext>
          </a:extLst>
        </xdr:cNvPr>
        <xdr:cNvSpPr/>
      </xdr:nvSpPr>
      <xdr:spPr>
        <a:xfrm>
          <a:off x="8783638" y="7004050"/>
          <a:ext cx="919163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7937</xdr:colOff>
      <xdr:row>64</xdr:row>
      <xdr:rowOff>158750</xdr:rowOff>
    </xdr:from>
    <xdr:to>
      <xdr:col>17</xdr:col>
      <xdr:colOff>7937</xdr:colOff>
      <xdr:row>64</xdr:row>
      <xdr:rowOff>158750</xdr:rowOff>
    </xdr:to>
    <xdr:cxnSp macro="">
      <xdr:nvCxnSpPr>
        <xdr:cNvPr id="19" name="ลูกศรเชื่อมต่อแบบตรง 30">
          <a:extLst>
            <a:ext uri="{FF2B5EF4-FFF2-40B4-BE49-F238E27FC236}">
              <a16:creationId xmlns:a16="http://schemas.microsoft.com/office/drawing/2014/main" id="{22F602F2-28FA-4703-B148-EAC39F8C571B}"/>
            </a:ext>
          </a:extLst>
        </xdr:cNvPr>
        <xdr:cNvCxnSpPr>
          <a:cxnSpLocks noChangeShapeType="1"/>
        </xdr:cNvCxnSpPr>
      </xdr:nvCxnSpPr>
      <xdr:spPr bwMode="auto">
        <a:xfrm>
          <a:off x="7175500" y="8104188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7937</xdr:colOff>
      <xdr:row>69</xdr:row>
      <xdr:rowOff>158750</xdr:rowOff>
    </xdr:from>
    <xdr:to>
      <xdr:col>17</xdr:col>
      <xdr:colOff>7937</xdr:colOff>
      <xdr:row>69</xdr:row>
      <xdr:rowOff>158750</xdr:rowOff>
    </xdr:to>
    <xdr:cxnSp macro="">
      <xdr:nvCxnSpPr>
        <xdr:cNvPr id="3" name="ลูกศรเชื่อมต่อแบบตรง 30">
          <a:extLst>
            <a:ext uri="{FF2B5EF4-FFF2-40B4-BE49-F238E27FC236}">
              <a16:creationId xmlns:a16="http://schemas.microsoft.com/office/drawing/2014/main" id="{6EA7AEA8-40FB-4EE8-8477-F95F89494729}"/>
            </a:ext>
          </a:extLst>
        </xdr:cNvPr>
        <xdr:cNvCxnSpPr>
          <a:cxnSpLocks noChangeShapeType="1"/>
        </xdr:cNvCxnSpPr>
      </xdr:nvCxnSpPr>
      <xdr:spPr bwMode="auto">
        <a:xfrm>
          <a:off x="7191375" y="15041563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7937</xdr:colOff>
      <xdr:row>74</xdr:row>
      <xdr:rowOff>158750</xdr:rowOff>
    </xdr:from>
    <xdr:to>
      <xdr:col>17</xdr:col>
      <xdr:colOff>7937</xdr:colOff>
      <xdr:row>74</xdr:row>
      <xdr:rowOff>158750</xdr:rowOff>
    </xdr:to>
    <xdr:cxnSp macro="">
      <xdr:nvCxnSpPr>
        <xdr:cNvPr id="4" name="ลูกศรเชื่อมต่อแบบตรง 30">
          <a:extLst>
            <a:ext uri="{FF2B5EF4-FFF2-40B4-BE49-F238E27FC236}">
              <a16:creationId xmlns:a16="http://schemas.microsoft.com/office/drawing/2014/main" id="{DB8D939E-F812-4893-B0D8-6985DDCE939F}"/>
            </a:ext>
          </a:extLst>
        </xdr:cNvPr>
        <xdr:cNvCxnSpPr>
          <a:cxnSpLocks noChangeShapeType="1"/>
        </xdr:cNvCxnSpPr>
      </xdr:nvCxnSpPr>
      <xdr:spPr bwMode="auto">
        <a:xfrm>
          <a:off x="7191375" y="16232188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79</xdr:row>
      <xdr:rowOff>150813</xdr:rowOff>
    </xdr:from>
    <xdr:to>
      <xdr:col>16</xdr:col>
      <xdr:colOff>246062</xdr:colOff>
      <xdr:row>79</xdr:row>
      <xdr:rowOff>150813</xdr:rowOff>
    </xdr:to>
    <xdr:cxnSp macro="">
      <xdr:nvCxnSpPr>
        <xdr:cNvPr id="5" name="ลูกศรเชื่อมต่อแบบตรง 30">
          <a:extLst>
            <a:ext uri="{FF2B5EF4-FFF2-40B4-BE49-F238E27FC236}">
              <a16:creationId xmlns:a16="http://schemas.microsoft.com/office/drawing/2014/main" id="{640441FE-4270-457F-8563-9BC12E1DBDAE}"/>
            </a:ext>
          </a:extLst>
        </xdr:cNvPr>
        <xdr:cNvCxnSpPr>
          <a:cxnSpLocks noChangeShapeType="1"/>
        </xdr:cNvCxnSpPr>
      </xdr:nvCxnSpPr>
      <xdr:spPr bwMode="auto">
        <a:xfrm>
          <a:off x="7180262" y="3913188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246062</xdr:colOff>
      <xdr:row>83</xdr:row>
      <xdr:rowOff>150813</xdr:rowOff>
    </xdr:from>
    <xdr:to>
      <xdr:col>16</xdr:col>
      <xdr:colOff>246062</xdr:colOff>
      <xdr:row>83</xdr:row>
      <xdr:rowOff>150813</xdr:rowOff>
    </xdr:to>
    <xdr:cxnSp macro="">
      <xdr:nvCxnSpPr>
        <xdr:cNvPr id="8" name="ลูกศรเชื่อมต่อแบบตรง 30">
          <a:extLst>
            <a:ext uri="{FF2B5EF4-FFF2-40B4-BE49-F238E27FC236}">
              <a16:creationId xmlns:a16="http://schemas.microsoft.com/office/drawing/2014/main" id="{ABBE3FAC-C6FC-406E-B211-72866F9FBAED}"/>
            </a:ext>
          </a:extLst>
        </xdr:cNvPr>
        <xdr:cNvCxnSpPr>
          <a:cxnSpLocks noChangeShapeType="1"/>
        </xdr:cNvCxnSpPr>
      </xdr:nvCxnSpPr>
      <xdr:spPr bwMode="auto">
        <a:xfrm>
          <a:off x="7180262" y="18605501"/>
          <a:ext cx="1841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0</xdr:row>
      <xdr:rowOff>19050</xdr:rowOff>
    </xdr:from>
    <xdr:to>
      <xdr:col>17</xdr:col>
      <xdr:colOff>19050</xdr:colOff>
      <xdr:row>1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629650" y="19050"/>
          <a:ext cx="914400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6</xdr:col>
      <xdr:colOff>0</xdr:colOff>
      <xdr:row>6</xdr:row>
      <xdr:rowOff>129887</xdr:rowOff>
    </xdr:from>
    <xdr:to>
      <xdr:col>18</xdr:col>
      <xdr:colOff>1</xdr:colOff>
      <xdr:row>6</xdr:row>
      <xdr:rowOff>129887</xdr:rowOff>
    </xdr:to>
    <xdr:cxnSp macro="">
      <xdr:nvCxnSpPr>
        <xdr:cNvPr id="3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>
          <a:off x="6624205" y="1584614"/>
          <a:ext cx="322984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738187</xdr:colOff>
      <xdr:row>18</xdr:row>
      <xdr:rowOff>166688</xdr:rowOff>
    </xdr:from>
    <xdr:to>
      <xdr:col>18</xdr:col>
      <xdr:colOff>15875</xdr:colOff>
      <xdr:row>18</xdr:row>
      <xdr:rowOff>166688</xdr:rowOff>
    </xdr:to>
    <xdr:cxnSp macro="">
      <xdr:nvCxnSpPr>
        <xdr:cNvPr id="5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>
          <a:cxnSpLocks noChangeShapeType="1"/>
        </xdr:cNvCxnSpPr>
      </xdr:nvCxnSpPr>
      <xdr:spPr bwMode="auto">
        <a:xfrm>
          <a:off x="7127875" y="3262313"/>
          <a:ext cx="345281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60614</xdr:colOff>
      <xdr:row>59</xdr:row>
      <xdr:rowOff>25977</xdr:rowOff>
    </xdr:from>
    <xdr:to>
      <xdr:col>16</xdr:col>
      <xdr:colOff>226869</xdr:colOff>
      <xdr:row>60</xdr:row>
      <xdr:rowOff>6928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659091" y="13603432"/>
          <a:ext cx="936914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6</xdr:col>
      <xdr:colOff>0</xdr:colOff>
      <xdr:row>63</xdr:row>
      <xdr:rowOff>112567</xdr:rowOff>
    </xdr:from>
    <xdr:to>
      <xdr:col>17</xdr:col>
      <xdr:colOff>173182</xdr:colOff>
      <xdr:row>63</xdr:row>
      <xdr:rowOff>112567</xdr:rowOff>
    </xdr:to>
    <xdr:cxnSp macro="">
      <xdr:nvCxnSpPr>
        <xdr:cNvPr id="13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>
          <a:cxnSpLocks noChangeShapeType="1"/>
        </xdr:cNvCxnSpPr>
      </xdr:nvCxnSpPr>
      <xdr:spPr bwMode="auto">
        <a:xfrm>
          <a:off x="6269182" y="15413181"/>
          <a:ext cx="277956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68</xdr:row>
      <xdr:rowOff>158750</xdr:rowOff>
    </xdr:from>
    <xdr:to>
      <xdr:col>14</xdr:col>
      <xdr:colOff>7937</xdr:colOff>
      <xdr:row>68</xdr:row>
      <xdr:rowOff>158750</xdr:rowOff>
    </xdr:to>
    <xdr:cxnSp macro="">
      <xdr:nvCxnSpPr>
        <xdr:cNvPr id="15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>
          <a:cxnSpLocks noChangeShapeType="1"/>
        </xdr:cNvCxnSpPr>
      </xdr:nvCxnSpPr>
      <xdr:spPr bwMode="auto">
        <a:xfrm>
          <a:off x="7481455" y="2098386"/>
          <a:ext cx="13760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251113</xdr:colOff>
      <xdr:row>74</xdr:row>
      <xdr:rowOff>173181</xdr:rowOff>
    </xdr:from>
    <xdr:to>
      <xdr:col>13</xdr:col>
      <xdr:colOff>17318</xdr:colOff>
      <xdr:row>74</xdr:row>
      <xdr:rowOff>173181</xdr:rowOff>
    </xdr:to>
    <xdr:cxnSp macro="">
      <xdr:nvCxnSpPr>
        <xdr:cNvPr id="1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>
          <a:cxnSpLocks noChangeShapeType="1"/>
        </xdr:cNvCxnSpPr>
      </xdr:nvCxnSpPr>
      <xdr:spPr bwMode="auto">
        <a:xfrm>
          <a:off x="8018318" y="11083636"/>
          <a:ext cx="597477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88</xdr:row>
      <xdr:rowOff>0</xdr:rowOff>
    </xdr:from>
    <xdr:to>
      <xdr:col>16</xdr:col>
      <xdr:colOff>166255</xdr:colOff>
      <xdr:row>88</xdr:row>
      <xdr:rowOff>223405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8598477" y="6788727"/>
          <a:ext cx="936914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8659</xdr:colOff>
      <xdr:row>92</xdr:row>
      <xdr:rowOff>155863</xdr:rowOff>
    </xdr:from>
    <xdr:to>
      <xdr:col>17</xdr:col>
      <xdr:colOff>25977</xdr:colOff>
      <xdr:row>92</xdr:row>
      <xdr:rowOff>155864</xdr:rowOff>
    </xdr:to>
    <xdr:cxnSp macro="">
      <xdr:nvCxnSpPr>
        <xdr:cNvPr id="2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>
          <a:cxnSpLocks noChangeShapeType="1"/>
        </xdr:cNvCxnSpPr>
      </xdr:nvCxnSpPr>
      <xdr:spPr bwMode="auto">
        <a:xfrm flipV="1">
          <a:off x="7490114" y="14703136"/>
          <a:ext cx="2147454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175</xdr:row>
      <xdr:rowOff>19050</xdr:rowOff>
    </xdr:from>
    <xdr:to>
      <xdr:col>17</xdr:col>
      <xdr:colOff>19050</xdr:colOff>
      <xdr:row>176</xdr:row>
      <xdr:rowOff>0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8693727" y="19050"/>
          <a:ext cx="936914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189</xdr:row>
      <xdr:rowOff>158750</xdr:rowOff>
    </xdr:from>
    <xdr:to>
      <xdr:col>14</xdr:col>
      <xdr:colOff>7937</xdr:colOff>
      <xdr:row>189</xdr:row>
      <xdr:rowOff>158750</xdr:rowOff>
    </xdr:to>
    <xdr:cxnSp macro="">
      <xdr:nvCxnSpPr>
        <xdr:cNvPr id="23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cxnSpLocks noChangeShapeType="1"/>
        </xdr:cNvCxnSpPr>
      </xdr:nvCxnSpPr>
      <xdr:spPr bwMode="auto">
        <a:xfrm>
          <a:off x="7481455" y="2098386"/>
          <a:ext cx="13760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268431</xdr:colOff>
      <xdr:row>129</xdr:row>
      <xdr:rowOff>155864</xdr:rowOff>
    </xdr:from>
    <xdr:to>
      <xdr:col>17</xdr:col>
      <xdr:colOff>17318</xdr:colOff>
      <xdr:row>129</xdr:row>
      <xdr:rowOff>155865</xdr:rowOff>
    </xdr:to>
    <xdr:cxnSp macro="">
      <xdr:nvCxnSpPr>
        <xdr:cNvPr id="39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>
          <a:cxnSpLocks noChangeShapeType="1"/>
        </xdr:cNvCxnSpPr>
      </xdr:nvCxnSpPr>
      <xdr:spPr bwMode="auto">
        <a:xfrm>
          <a:off x="7464136" y="39433500"/>
          <a:ext cx="2164773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195</xdr:row>
      <xdr:rowOff>173182</xdr:rowOff>
    </xdr:from>
    <xdr:to>
      <xdr:col>17</xdr:col>
      <xdr:colOff>17318</xdr:colOff>
      <xdr:row>195</xdr:row>
      <xdr:rowOff>173182</xdr:rowOff>
    </xdr:to>
    <xdr:cxnSp macro="">
      <xdr:nvCxnSpPr>
        <xdr:cNvPr id="4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>
          <a:cxnSpLocks noChangeShapeType="1"/>
        </xdr:cNvCxnSpPr>
      </xdr:nvCxnSpPr>
      <xdr:spPr bwMode="auto">
        <a:xfrm>
          <a:off x="7135091" y="64510227"/>
          <a:ext cx="187036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17319</xdr:colOff>
      <xdr:row>223</xdr:row>
      <xdr:rowOff>103909</xdr:rowOff>
    </xdr:from>
    <xdr:to>
      <xdr:col>11</xdr:col>
      <xdr:colOff>242454</xdr:colOff>
      <xdr:row>223</xdr:row>
      <xdr:rowOff>103909</xdr:rowOff>
    </xdr:to>
    <xdr:cxnSp macro="">
      <xdr:nvCxnSpPr>
        <xdr:cNvPr id="6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CxnSpPr>
          <a:cxnSpLocks noChangeShapeType="1"/>
        </xdr:cNvCxnSpPr>
      </xdr:nvCxnSpPr>
      <xdr:spPr bwMode="auto">
        <a:xfrm>
          <a:off x="7464137" y="70969909"/>
          <a:ext cx="45027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268</xdr:row>
      <xdr:rowOff>147205</xdr:rowOff>
    </xdr:from>
    <xdr:to>
      <xdr:col>16</xdr:col>
      <xdr:colOff>17319</xdr:colOff>
      <xdr:row>268</xdr:row>
      <xdr:rowOff>147205</xdr:rowOff>
    </xdr:to>
    <xdr:cxnSp macro="">
      <xdr:nvCxnSpPr>
        <xdr:cNvPr id="8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CxnSpPr>
          <a:cxnSpLocks noChangeShapeType="1"/>
        </xdr:cNvCxnSpPr>
      </xdr:nvCxnSpPr>
      <xdr:spPr bwMode="auto">
        <a:xfrm>
          <a:off x="8598477" y="62458023"/>
          <a:ext cx="78797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30</xdr:row>
      <xdr:rowOff>19050</xdr:rowOff>
    </xdr:from>
    <xdr:to>
      <xdr:col>17</xdr:col>
      <xdr:colOff>19050</xdr:colOff>
      <xdr:row>31</xdr:row>
      <xdr:rowOff>0</xdr:rowOff>
    </xdr:to>
    <xdr:sp macro="" textlink="">
      <xdr:nvSpPr>
        <xdr:cNvPr id="52" name="สี่เหลี่ยมผืนผ้า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8693727" y="19050"/>
          <a:ext cx="936914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39</xdr:row>
      <xdr:rowOff>158750</xdr:rowOff>
    </xdr:from>
    <xdr:to>
      <xdr:col>14</xdr:col>
      <xdr:colOff>7937</xdr:colOff>
      <xdr:row>39</xdr:row>
      <xdr:rowOff>158750</xdr:rowOff>
    </xdr:to>
    <xdr:cxnSp macro="">
      <xdr:nvCxnSpPr>
        <xdr:cNvPr id="53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cxnSpLocks noChangeShapeType="1"/>
        </xdr:cNvCxnSpPr>
      </xdr:nvCxnSpPr>
      <xdr:spPr bwMode="auto">
        <a:xfrm>
          <a:off x="7481455" y="1613477"/>
          <a:ext cx="13760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738187</xdr:colOff>
      <xdr:row>44</xdr:row>
      <xdr:rowOff>166688</xdr:rowOff>
    </xdr:from>
    <xdr:to>
      <xdr:col>18</xdr:col>
      <xdr:colOff>15875</xdr:colOff>
      <xdr:row>44</xdr:row>
      <xdr:rowOff>166688</xdr:rowOff>
    </xdr:to>
    <xdr:cxnSp macro="">
      <xdr:nvCxnSpPr>
        <xdr:cNvPr id="55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>
          <a:cxnSpLocks noChangeShapeType="1"/>
        </xdr:cNvCxnSpPr>
      </xdr:nvCxnSpPr>
      <xdr:spPr bwMode="auto">
        <a:xfrm>
          <a:off x="6630698" y="3076143"/>
          <a:ext cx="323922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738187</xdr:colOff>
      <xdr:row>49</xdr:row>
      <xdr:rowOff>166688</xdr:rowOff>
    </xdr:from>
    <xdr:to>
      <xdr:col>18</xdr:col>
      <xdr:colOff>15875</xdr:colOff>
      <xdr:row>49</xdr:row>
      <xdr:rowOff>166688</xdr:rowOff>
    </xdr:to>
    <xdr:cxnSp macro="">
      <xdr:nvCxnSpPr>
        <xdr:cNvPr id="5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CxnSpPr>
          <a:cxnSpLocks noChangeShapeType="1"/>
        </xdr:cNvCxnSpPr>
      </xdr:nvCxnSpPr>
      <xdr:spPr bwMode="auto">
        <a:xfrm>
          <a:off x="6630698" y="4288415"/>
          <a:ext cx="323922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0</xdr:colOff>
      <xdr:row>11</xdr:row>
      <xdr:rowOff>129887</xdr:rowOff>
    </xdr:from>
    <xdr:to>
      <xdr:col>18</xdr:col>
      <xdr:colOff>1</xdr:colOff>
      <xdr:row>11</xdr:row>
      <xdr:rowOff>129887</xdr:rowOff>
    </xdr:to>
    <xdr:cxnSp macro="">
      <xdr:nvCxnSpPr>
        <xdr:cNvPr id="57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CxnSpPr>
          <a:cxnSpLocks noChangeShapeType="1"/>
        </xdr:cNvCxnSpPr>
      </xdr:nvCxnSpPr>
      <xdr:spPr bwMode="auto">
        <a:xfrm>
          <a:off x="6624205" y="1584614"/>
          <a:ext cx="322984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86591</xdr:colOff>
      <xdr:row>203</xdr:row>
      <xdr:rowOff>140277</xdr:rowOff>
    </xdr:from>
    <xdr:to>
      <xdr:col>17</xdr:col>
      <xdr:colOff>10391</xdr:colOff>
      <xdr:row>205</xdr:row>
      <xdr:rowOff>51955</xdr:rowOff>
    </xdr:to>
    <xdr:sp macro="" textlink="">
      <xdr:nvSpPr>
        <xdr:cNvPr id="51" name="สี่เหลี่ยมผืนผ้า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8278091" y="69967186"/>
          <a:ext cx="798368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14</xdr:col>
      <xdr:colOff>0</xdr:colOff>
      <xdr:row>262</xdr:row>
      <xdr:rowOff>0</xdr:rowOff>
    </xdr:from>
    <xdr:to>
      <xdr:col>17</xdr:col>
      <xdr:colOff>174914</xdr:colOff>
      <xdr:row>262</xdr:row>
      <xdr:rowOff>223404</xdr:rowOff>
    </xdr:to>
    <xdr:sp macro="" textlink="">
      <xdr:nvSpPr>
        <xdr:cNvPr id="62" name="สี่เหลี่ยมผืนผ้า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8849591" y="74676000"/>
          <a:ext cx="936914" cy="22340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36</xdr:row>
      <xdr:rowOff>158750</xdr:rowOff>
    </xdr:from>
    <xdr:to>
      <xdr:col>14</xdr:col>
      <xdr:colOff>7937</xdr:colOff>
      <xdr:row>36</xdr:row>
      <xdr:rowOff>158750</xdr:rowOff>
    </xdr:to>
    <xdr:cxnSp macro="">
      <xdr:nvCxnSpPr>
        <xdr:cNvPr id="4" name="ลูกศรเชื่อมต่อแบบตรง 30">
          <a:extLst>
            <a:ext uri="{FF2B5EF4-FFF2-40B4-BE49-F238E27FC236}">
              <a16:creationId xmlns:a16="http://schemas.microsoft.com/office/drawing/2014/main" id="{E08DA80B-F20C-46BC-9207-C2D610580580}"/>
            </a:ext>
          </a:extLst>
        </xdr:cNvPr>
        <xdr:cNvCxnSpPr>
          <a:cxnSpLocks noChangeShapeType="1"/>
        </xdr:cNvCxnSpPr>
      </xdr:nvCxnSpPr>
      <xdr:spPr bwMode="auto">
        <a:xfrm>
          <a:off x="6832023" y="9718386"/>
          <a:ext cx="120289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268431</xdr:colOff>
      <xdr:row>181</xdr:row>
      <xdr:rowOff>155864</xdr:rowOff>
    </xdr:from>
    <xdr:to>
      <xdr:col>17</xdr:col>
      <xdr:colOff>17318</xdr:colOff>
      <xdr:row>181</xdr:row>
      <xdr:rowOff>155865</xdr:rowOff>
    </xdr:to>
    <xdr:cxnSp macro="">
      <xdr:nvCxnSpPr>
        <xdr:cNvPr id="6" name="ลูกศรเชื่อมต่อแบบตรง 30">
          <a:extLst>
            <a:ext uri="{FF2B5EF4-FFF2-40B4-BE49-F238E27FC236}">
              <a16:creationId xmlns:a16="http://schemas.microsoft.com/office/drawing/2014/main" id="{8E312225-9631-4DF9-A50C-9C0E4B843723}"/>
            </a:ext>
          </a:extLst>
        </xdr:cNvPr>
        <xdr:cNvCxnSpPr>
          <a:cxnSpLocks noChangeShapeType="1"/>
        </xdr:cNvCxnSpPr>
      </xdr:nvCxnSpPr>
      <xdr:spPr bwMode="auto">
        <a:xfrm>
          <a:off x="7020790" y="31172728"/>
          <a:ext cx="1872096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117</xdr:row>
      <xdr:rowOff>19050</xdr:rowOff>
    </xdr:from>
    <xdr:to>
      <xdr:col>17</xdr:col>
      <xdr:colOff>19050</xdr:colOff>
      <xdr:row>118</xdr:row>
      <xdr:rowOff>0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6C3B6B2B-F8A3-47A9-A759-41B039B97FF9}"/>
            </a:ext>
          </a:extLst>
        </xdr:cNvPr>
        <xdr:cNvSpPr/>
      </xdr:nvSpPr>
      <xdr:spPr>
        <a:xfrm>
          <a:off x="8096250" y="33269959"/>
          <a:ext cx="798368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12</xdr:col>
      <xdr:colOff>242455</xdr:colOff>
      <xdr:row>138</xdr:row>
      <xdr:rowOff>138546</xdr:rowOff>
    </xdr:from>
    <xdr:to>
      <xdr:col>14</xdr:col>
      <xdr:colOff>17318</xdr:colOff>
      <xdr:row>138</xdr:row>
      <xdr:rowOff>138546</xdr:rowOff>
    </xdr:to>
    <xdr:cxnSp macro="">
      <xdr:nvCxnSpPr>
        <xdr:cNvPr id="10" name="ลูกศรเชื่อมต่อแบบตรง 30">
          <a:extLst>
            <a:ext uri="{FF2B5EF4-FFF2-40B4-BE49-F238E27FC236}">
              <a16:creationId xmlns:a16="http://schemas.microsoft.com/office/drawing/2014/main" id="{77B7E461-1901-4EFE-990D-543AFB97F044}"/>
            </a:ext>
          </a:extLst>
        </xdr:cNvPr>
        <xdr:cNvCxnSpPr>
          <a:cxnSpLocks noChangeShapeType="1"/>
        </xdr:cNvCxnSpPr>
      </xdr:nvCxnSpPr>
      <xdr:spPr bwMode="auto">
        <a:xfrm>
          <a:off x="7992341" y="33579955"/>
          <a:ext cx="242454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268431</xdr:colOff>
      <xdr:row>123</xdr:row>
      <xdr:rowOff>155864</xdr:rowOff>
    </xdr:from>
    <xdr:to>
      <xdr:col>17</xdr:col>
      <xdr:colOff>17318</xdr:colOff>
      <xdr:row>123</xdr:row>
      <xdr:rowOff>155865</xdr:rowOff>
    </xdr:to>
    <xdr:cxnSp macro="">
      <xdr:nvCxnSpPr>
        <xdr:cNvPr id="17" name="ลูกศรเชื่อมต่อแบบตรง 30">
          <a:extLst>
            <a:ext uri="{FF2B5EF4-FFF2-40B4-BE49-F238E27FC236}">
              <a16:creationId xmlns:a16="http://schemas.microsoft.com/office/drawing/2014/main" id="{02F7B140-4F93-401E-AA31-502D196CDB3D}"/>
            </a:ext>
          </a:extLst>
        </xdr:cNvPr>
        <xdr:cNvCxnSpPr>
          <a:cxnSpLocks noChangeShapeType="1"/>
        </xdr:cNvCxnSpPr>
      </xdr:nvCxnSpPr>
      <xdr:spPr bwMode="auto">
        <a:xfrm>
          <a:off x="7020790" y="34861500"/>
          <a:ext cx="1872096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0</xdr:colOff>
      <xdr:row>146</xdr:row>
      <xdr:rowOff>0</xdr:rowOff>
    </xdr:from>
    <xdr:to>
      <xdr:col>17</xdr:col>
      <xdr:colOff>174914</xdr:colOff>
      <xdr:row>146</xdr:row>
      <xdr:rowOff>223404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B128B58B-83D9-41B8-9BC0-72550C76546C}"/>
            </a:ext>
          </a:extLst>
        </xdr:cNvPr>
        <xdr:cNvSpPr/>
      </xdr:nvSpPr>
      <xdr:spPr>
        <a:xfrm>
          <a:off x="8217477" y="72251455"/>
          <a:ext cx="833005" cy="22340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7</xdr:col>
      <xdr:colOff>240722</xdr:colOff>
      <xdr:row>152</xdr:row>
      <xdr:rowOff>129887</xdr:rowOff>
    </xdr:from>
    <xdr:to>
      <xdr:col>10</xdr:col>
      <xdr:colOff>8659</xdr:colOff>
      <xdr:row>152</xdr:row>
      <xdr:rowOff>129887</xdr:rowOff>
    </xdr:to>
    <xdr:cxnSp macro="">
      <xdr:nvCxnSpPr>
        <xdr:cNvPr id="8" name="ลูกศรเชื่อมต่อแบบตรง 30">
          <a:extLst>
            <a:ext uri="{FF2B5EF4-FFF2-40B4-BE49-F238E27FC236}">
              <a16:creationId xmlns:a16="http://schemas.microsoft.com/office/drawing/2014/main" id="{0F2ADB00-F2EE-455D-9FE4-859539FE6D06}"/>
            </a:ext>
          </a:extLst>
        </xdr:cNvPr>
        <xdr:cNvCxnSpPr>
          <a:cxnSpLocks noChangeShapeType="1"/>
        </xdr:cNvCxnSpPr>
      </xdr:nvCxnSpPr>
      <xdr:spPr bwMode="auto">
        <a:xfrm>
          <a:off x="6873586" y="36636614"/>
          <a:ext cx="521278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233796</xdr:colOff>
      <xdr:row>152</xdr:row>
      <xdr:rowOff>112568</xdr:rowOff>
    </xdr:from>
    <xdr:to>
      <xdr:col>13</xdr:col>
      <xdr:colOff>8659</xdr:colOff>
      <xdr:row>152</xdr:row>
      <xdr:rowOff>112569</xdr:rowOff>
    </xdr:to>
    <xdr:cxnSp macro="">
      <xdr:nvCxnSpPr>
        <xdr:cNvPr id="14" name="ลูกศรเชื่อมต่อแบบตรง 30">
          <a:extLst>
            <a:ext uri="{FF2B5EF4-FFF2-40B4-BE49-F238E27FC236}">
              <a16:creationId xmlns:a16="http://schemas.microsoft.com/office/drawing/2014/main" id="{A014EA56-C9A8-4C80-B584-FACF8BACF3D6}"/>
            </a:ext>
          </a:extLst>
        </xdr:cNvPr>
        <xdr:cNvCxnSpPr>
          <a:cxnSpLocks noChangeShapeType="1"/>
        </xdr:cNvCxnSpPr>
      </xdr:nvCxnSpPr>
      <xdr:spPr bwMode="auto">
        <a:xfrm flipV="1">
          <a:off x="7845137" y="36619295"/>
          <a:ext cx="277090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675409</xdr:colOff>
      <xdr:row>208</xdr:row>
      <xdr:rowOff>129887</xdr:rowOff>
    </xdr:from>
    <xdr:to>
      <xdr:col>17</xdr:col>
      <xdr:colOff>225136</xdr:colOff>
      <xdr:row>208</xdr:row>
      <xdr:rowOff>129888</xdr:rowOff>
    </xdr:to>
    <xdr:cxnSp macro="">
      <xdr:nvCxnSpPr>
        <xdr:cNvPr id="18" name="ลูกศรเชื่อมต่อแบบตรง 30">
          <a:extLst>
            <a:ext uri="{FF2B5EF4-FFF2-40B4-BE49-F238E27FC236}">
              <a16:creationId xmlns:a16="http://schemas.microsoft.com/office/drawing/2014/main" id="{E7BD9082-228C-448A-AC00-A93EC18E3B31}"/>
            </a:ext>
          </a:extLst>
        </xdr:cNvPr>
        <xdr:cNvCxnSpPr>
          <a:cxnSpLocks noChangeShapeType="1"/>
        </xdr:cNvCxnSpPr>
      </xdr:nvCxnSpPr>
      <xdr:spPr bwMode="auto">
        <a:xfrm flipV="1">
          <a:off x="6380884" y="73550319"/>
          <a:ext cx="2813338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242454</xdr:colOff>
      <xdr:row>217</xdr:row>
      <xdr:rowOff>164523</xdr:rowOff>
    </xdr:from>
    <xdr:to>
      <xdr:col>17</xdr:col>
      <xdr:colOff>17318</xdr:colOff>
      <xdr:row>217</xdr:row>
      <xdr:rowOff>164523</xdr:rowOff>
    </xdr:to>
    <xdr:cxnSp macro="">
      <xdr:nvCxnSpPr>
        <xdr:cNvPr id="19" name="ลูกศรเชื่อมต่อแบบตรง 30">
          <a:extLst>
            <a:ext uri="{FF2B5EF4-FFF2-40B4-BE49-F238E27FC236}">
              <a16:creationId xmlns:a16="http://schemas.microsoft.com/office/drawing/2014/main" id="{C1C4DDD8-51BB-4332-B6D4-30E6AF8FF6EF}"/>
            </a:ext>
          </a:extLst>
        </xdr:cNvPr>
        <xdr:cNvCxnSpPr>
          <a:cxnSpLocks noChangeShapeType="1"/>
        </xdr:cNvCxnSpPr>
      </xdr:nvCxnSpPr>
      <xdr:spPr bwMode="auto">
        <a:xfrm>
          <a:off x="7931727" y="68380841"/>
          <a:ext cx="1151659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242454</xdr:colOff>
      <xdr:row>237</xdr:row>
      <xdr:rowOff>164523</xdr:rowOff>
    </xdr:from>
    <xdr:to>
      <xdr:col>17</xdr:col>
      <xdr:colOff>17318</xdr:colOff>
      <xdr:row>237</xdr:row>
      <xdr:rowOff>164523</xdr:rowOff>
    </xdr:to>
    <xdr:cxnSp macro="">
      <xdr:nvCxnSpPr>
        <xdr:cNvPr id="30" name="ลูกศรเชื่อมต่อแบบตรง 30">
          <a:extLst>
            <a:ext uri="{FF2B5EF4-FFF2-40B4-BE49-F238E27FC236}">
              <a16:creationId xmlns:a16="http://schemas.microsoft.com/office/drawing/2014/main" id="{097D6CCA-85F5-4829-9F6B-662A0227756B}"/>
            </a:ext>
          </a:extLst>
        </xdr:cNvPr>
        <xdr:cNvCxnSpPr>
          <a:cxnSpLocks noChangeShapeType="1"/>
        </xdr:cNvCxnSpPr>
      </xdr:nvCxnSpPr>
      <xdr:spPr bwMode="auto">
        <a:xfrm>
          <a:off x="7914409" y="68380841"/>
          <a:ext cx="1151659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86591</xdr:colOff>
      <xdr:row>232</xdr:row>
      <xdr:rowOff>207819</xdr:rowOff>
    </xdr:from>
    <xdr:to>
      <xdr:col>17</xdr:col>
      <xdr:colOff>69273</xdr:colOff>
      <xdr:row>234</xdr:row>
      <xdr:rowOff>51955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185492EF-C106-4C53-B996-B3D54F7A9CA1}"/>
            </a:ext>
          </a:extLst>
        </xdr:cNvPr>
        <xdr:cNvSpPr/>
      </xdr:nvSpPr>
      <xdr:spPr>
        <a:xfrm>
          <a:off x="8260773" y="55877114"/>
          <a:ext cx="857250" cy="24245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233796</xdr:colOff>
      <xdr:row>98</xdr:row>
      <xdr:rowOff>164523</xdr:rowOff>
    </xdr:from>
    <xdr:to>
      <xdr:col>17</xdr:col>
      <xdr:colOff>0</xdr:colOff>
      <xdr:row>98</xdr:row>
      <xdr:rowOff>164524</xdr:rowOff>
    </xdr:to>
    <xdr:cxnSp macro="">
      <xdr:nvCxnSpPr>
        <xdr:cNvPr id="11" name="ลูกศรเชื่อมต่อแบบตรง 30">
          <a:extLst>
            <a:ext uri="{FF2B5EF4-FFF2-40B4-BE49-F238E27FC236}">
              <a16:creationId xmlns:a16="http://schemas.microsoft.com/office/drawing/2014/main" id="{7BD195CA-1390-4C2E-A257-E313E24A3642}"/>
            </a:ext>
          </a:extLst>
        </xdr:cNvPr>
        <xdr:cNvCxnSpPr>
          <a:cxnSpLocks noChangeShapeType="1"/>
        </xdr:cNvCxnSpPr>
      </xdr:nvCxnSpPr>
      <xdr:spPr bwMode="auto">
        <a:xfrm flipV="1">
          <a:off x="7178387" y="23795182"/>
          <a:ext cx="1870363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1</xdr:row>
      <xdr:rowOff>19050</xdr:rowOff>
    </xdr:from>
    <xdr:to>
      <xdr:col>17</xdr:col>
      <xdr:colOff>19050</xdr:colOff>
      <xdr:row>2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562975" y="19050"/>
          <a:ext cx="91440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5</xdr:col>
      <xdr:colOff>632114</xdr:colOff>
      <xdr:row>94</xdr:row>
      <xdr:rowOff>155863</xdr:rowOff>
    </xdr:from>
    <xdr:to>
      <xdr:col>18</xdr:col>
      <xdr:colOff>17318</xdr:colOff>
      <xdr:row>94</xdr:row>
      <xdr:rowOff>155863</xdr:rowOff>
    </xdr:to>
    <xdr:cxnSp macro="">
      <xdr:nvCxnSpPr>
        <xdr:cNvPr id="20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CxnSpPr>
          <a:cxnSpLocks noChangeShapeType="1"/>
        </xdr:cNvCxnSpPr>
      </xdr:nvCxnSpPr>
      <xdr:spPr bwMode="auto">
        <a:xfrm>
          <a:off x="6243205" y="22704136"/>
          <a:ext cx="3004704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277091</xdr:colOff>
      <xdr:row>99</xdr:row>
      <xdr:rowOff>164523</xdr:rowOff>
    </xdr:from>
    <xdr:to>
      <xdr:col>16</xdr:col>
      <xdr:colOff>242455</xdr:colOff>
      <xdr:row>99</xdr:row>
      <xdr:rowOff>164523</xdr:rowOff>
    </xdr:to>
    <xdr:cxnSp macro="">
      <xdr:nvCxnSpPr>
        <xdr:cNvPr id="24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cxnSpLocks noChangeShapeType="1"/>
        </xdr:cNvCxnSpPr>
      </xdr:nvCxnSpPr>
      <xdr:spPr bwMode="auto">
        <a:xfrm>
          <a:off x="8208818" y="23925068"/>
          <a:ext cx="138545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88</xdr:row>
      <xdr:rowOff>0</xdr:rowOff>
    </xdr:from>
    <xdr:to>
      <xdr:col>16</xdr:col>
      <xdr:colOff>174914</xdr:colOff>
      <xdr:row>88</xdr:row>
      <xdr:rowOff>223405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8494568" y="20366182"/>
          <a:ext cx="1032164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249238</xdr:colOff>
      <xdr:row>11</xdr:row>
      <xdr:rowOff>119063</xdr:rowOff>
    </xdr:from>
    <xdr:to>
      <xdr:col>14</xdr:col>
      <xdr:colOff>25977</xdr:colOff>
      <xdr:row>11</xdr:row>
      <xdr:rowOff>121227</xdr:rowOff>
    </xdr:to>
    <xdr:cxnSp macro="">
      <xdr:nvCxnSpPr>
        <xdr:cNvPr id="3" name="ลูกศรเชื่อมต่อแบบตรง 30">
          <a:extLst>
            <a:ext uri="{FF2B5EF4-FFF2-40B4-BE49-F238E27FC236}">
              <a16:creationId xmlns:a16="http://schemas.microsoft.com/office/drawing/2014/main" id="{1EA15188-87B3-4B19-8CFF-65E251B627FA}"/>
            </a:ext>
          </a:extLst>
        </xdr:cNvPr>
        <xdr:cNvCxnSpPr>
          <a:cxnSpLocks noChangeShapeType="1"/>
        </xdr:cNvCxnSpPr>
      </xdr:nvCxnSpPr>
      <xdr:spPr bwMode="auto">
        <a:xfrm>
          <a:off x="7011988" y="2760086"/>
          <a:ext cx="1274762" cy="21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249238</xdr:colOff>
      <xdr:row>7</xdr:row>
      <xdr:rowOff>119063</xdr:rowOff>
    </xdr:from>
    <xdr:to>
      <xdr:col>14</xdr:col>
      <xdr:colOff>242454</xdr:colOff>
      <xdr:row>7</xdr:row>
      <xdr:rowOff>121227</xdr:rowOff>
    </xdr:to>
    <xdr:cxnSp macro="">
      <xdr:nvCxnSpPr>
        <xdr:cNvPr id="4" name="ลูกศรเชื่อมต่อแบบตรง 30">
          <a:extLst>
            <a:ext uri="{FF2B5EF4-FFF2-40B4-BE49-F238E27FC236}">
              <a16:creationId xmlns:a16="http://schemas.microsoft.com/office/drawing/2014/main" id="{C1D3AFEE-47A6-44AD-A870-BE92DCDCE7ED}"/>
            </a:ext>
          </a:extLst>
        </xdr:cNvPr>
        <xdr:cNvCxnSpPr>
          <a:cxnSpLocks noChangeShapeType="1"/>
        </xdr:cNvCxnSpPr>
      </xdr:nvCxnSpPr>
      <xdr:spPr bwMode="auto">
        <a:xfrm>
          <a:off x="7011988" y="1790268"/>
          <a:ext cx="1491239" cy="21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268432</xdr:colOff>
      <xdr:row>20</xdr:row>
      <xdr:rowOff>138546</xdr:rowOff>
    </xdr:from>
    <xdr:to>
      <xdr:col>17</xdr:col>
      <xdr:colOff>25977</xdr:colOff>
      <xdr:row>20</xdr:row>
      <xdr:rowOff>138546</xdr:rowOff>
    </xdr:to>
    <xdr:cxnSp macro="">
      <xdr:nvCxnSpPr>
        <xdr:cNvPr id="7" name="ลูกศรเชื่อมต่อแบบตรง 30">
          <a:extLst>
            <a:ext uri="{FF2B5EF4-FFF2-40B4-BE49-F238E27FC236}">
              <a16:creationId xmlns:a16="http://schemas.microsoft.com/office/drawing/2014/main" id="{4B13BB67-2FB6-43B8-8AE1-12AA663E43B8}"/>
            </a:ext>
          </a:extLst>
        </xdr:cNvPr>
        <xdr:cNvCxnSpPr>
          <a:cxnSpLocks noChangeShapeType="1"/>
        </xdr:cNvCxnSpPr>
      </xdr:nvCxnSpPr>
      <xdr:spPr bwMode="auto">
        <a:xfrm>
          <a:off x="7012132" y="18054205"/>
          <a:ext cx="199332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249238</xdr:colOff>
      <xdr:row>34</xdr:row>
      <xdr:rowOff>119063</xdr:rowOff>
    </xdr:from>
    <xdr:to>
      <xdr:col>17</xdr:col>
      <xdr:colOff>17318</xdr:colOff>
      <xdr:row>34</xdr:row>
      <xdr:rowOff>121228</xdr:rowOff>
    </xdr:to>
    <xdr:cxnSp macro="">
      <xdr:nvCxnSpPr>
        <xdr:cNvPr id="8" name="ลูกศรเชื่อมต่อแบบตรง 30">
          <a:extLst>
            <a:ext uri="{FF2B5EF4-FFF2-40B4-BE49-F238E27FC236}">
              <a16:creationId xmlns:a16="http://schemas.microsoft.com/office/drawing/2014/main" id="{FE28310D-90DD-470A-8CE8-44BF7D5C8E34}"/>
            </a:ext>
          </a:extLst>
        </xdr:cNvPr>
        <xdr:cNvCxnSpPr>
          <a:cxnSpLocks noChangeShapeType="1"/>
        </xdr:cNvCxnSpPr>
      </xdr:nvCxnSpPr>
      <xdr:spPr bwMode="auto">
        <a:xfrm>
          <a:off x="7011988" y="8258608"/>
          <a:ext cx="1984807" cy="216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30</xdr:row>
      <xdr:rowOff>19050</xdr:rowOff>
    </xdr:from>
    <xdr:to>
      <xdr:col>17</xdr:col>
      <xdr:colOff>19050</xdr:colOff>
      <xdr:row>31</xdr:row>
      <xdr:rowOff>0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5B529396-2DD0-4567-9F48-EEB7EA86721F}"/>
            </a:ext>
          </a:extLst>
        </xdr:cNvPr>
        <xdr:cNvSpPr/>
      </xdr:nvSpPr>
      <xdr:spPr>
        <a:xfrm>
          <a:off x="8104909" y="183573"/>
          <a:ext cx="893618" cy="22340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249238</xdr:colOff>
      <xdr:row>40</xdr:row>
      <xdr:rowOff>119063</xdr:rowOff>
    </xdr:from>
    <xdr:to>
      <xdr:col>17</xdr:col>
      <xdr:colOff>43296</xdr:colOff>
      <xdr:row>40</xdr:row>
      <xdr:rowOff>121227</xdr:rowOff>
    </xdr:to>
    <xdr:cxnSp macro="">
      <xdr:nvCxnSpPr>
        <xdr:cNvPr id="19" name="ลูกศรเชื่อมต่อแบบตรง 30">
          <a:extLst>
            <a:ext uri="{FF2B5EF4-FFF2-40B4-BE49-F238E27FC236}">
              <a16:creationId xmlns:a16="http://schemas.microsoft.com/office/drawing/2014/main" id="{16609358-4B58-4ADC-A68C-5BA3823D7D0E}"/>
            </a:ext>
          </a:extLst>
        </xdr:cNvPr>
        <xdr:cNvCxnSpPr>
          <a:cxnSpLocks noChangeShapeType="1"/>
        </xdr:cNvCxnSpPr>
      </xdr:nvCxnSpPr>
      <xdr:spPr bwMode="auto">
        <a:xfrm>
          <a:off x="7011988" y="9713336"/>
          <a:ext cx="2010785" cy="21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277091</xdr:colOff>
      <xdr:row>46</xdr:row>
      <xdr:rowOff>103909</xdr:rowOff>
    </xdr:from>
    <xdr:to>
      <xdr:col>17</xdr:col>
      <xdr:colOff>34636</xdr:colOff>
      <xdr:row>46</xdr:row>
      <xdr:rowOff>103909</xdr:rowOff>
    </xdr:to>
    <xdr:cxnSp macro="">
      <xdr:nvCxnSpPr>
        <xdr:cNvPr id="25" name="ลูกศรเชื่อมต่อแบบตรง 30">
          <a:extLst>
            <a:ext uri="{FF2B5EF4-FFF2-40B4-BE49-F238E27FC236}">
              <a16:creationId xmlns:a16="http://schemas.microsoft.com/office/drawing/2014/main" id="{4772A7FC-B421-4693-9FC5-5CA0479FB20E}"/>
            </a:ext>
          </a:extLst>
        </xdr:cNvPr>
        <xdr:cNvCxnSpPr>
          <a:cxnSpLocks noChangeShapeType="1"/>
        </xdr:cNvCxnSpPr>
      </xdr:nvCxnSpPr>
      <xdr:spPr bwMode="auto">
        <a:xfrm>
          <a:off x="7011266" y="24972818"/>
          <a:ext cx="2002847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249238</xdr:colOff>
      <xdr:row>63</xdr:row>
      <xdr:rowOff>119063</xdr:rowOff>
    </xdr:from>
    <xdr:to>
      <xdr:col>17</xdr:col>
      <xdr:colOff>43296</xdr:colOff>
      <xdr:row>63</xdr:row>
      <xdr:rowOff>121227</xdr:rowOff>
    </xdr:to>
    <xdr:cxnSp macro="">
      <xdr:nvCxnSpPr>
        <xdr:cNvPr id="27" name="ลูกศรเชื่อมต่อแบบตรง 30">
          <a:extLst>
            <a:ext uri="{FF2B5EF4-FFF2-40B4-BE49-F238E27FC236}">
              <a16:creationId xmlns:a16="http://schemas.microsoft.com/office/drawing/2014/main" id="{A4BABCED-D599-4C62-8A9D-8590076D7592}"/>
            </a:ext>
          </a:extLst>
        </xdr:cNvPr>
        <xdr:cNvCxnSpPr>
          <a:cxnSpLocks noChangeShapeType="1"/>
        </xdr:cNvCxnSpPr>
      </xdr:nvCxnSpPr>
      <xdr:spPr bwMode="auto">
        <a:xfrm>
          <a:off x="7011988" y="9713336"/>
          <a:ext cx="2010785" cy="2164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59</xdr:row>
      <xdr:rowOff>19050</xdr:rowOff>
    </xdr:from>
    <xdr:to>
      <xdr:col>17</xdr:col>
      <xdr:colOff>19050</xdr:colOff>
      <xdr:row>60</xdr:row>
      <xdr:rowOff>0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8CDB1E5A-C762-4CF3-8780-8B070F49165F}"/>
            </a:ext>
          </a:extLst>
        </xdr:cNvPr>
        <xdr:cNvSpPr/>
      </xdr:nvSpPr>
      <xdr:spPr>
        <a:xfrm>
          <a:off x="8104909" y="7188777"/>
          <a:ext cx="893618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95250</xdr:colOff>
      <xdr:row>117</xdr:row>
      <xdr:rowOff>19050</xdr:rowOff>
    </xdr:from>
    <xdr:to>
      <xdr:col>17</xdr:col>
      <xdr:colOff>19050</xdr:colOff>
      <xdr:row>118</xdr:row>
      <xdr:rowOff>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A75D2F73-15E4-447B-81B9-D06B1B3A7DAA}"/>
            </a:ext>
          </a:extLst>
        </xdr:cNvPr>
        <xdr:cNvSpPr/>
      </xdr:nvSpPr>
      <xdr:spPr>
        <a:xfrm>
          <a:off x="8181975" y="13430250"/>
          <a:ext cx="828675" cy="2095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233796</xdr:colOff>
      <xdr:row>123</xdr:row>
      <xdr:rowOff>86591</xdr:rowOff>
    </xdr:from>
    <xdr:to>
      <xdr:col>16</xdr:col>
      <xdr:colOff>242455</xdr:colOff>
      <xdr:row>123</xdr:row>
      <xdr:rowOff>86591</xdr:rowOff>
    </xdr:to>
    <xdr:cxnSp macro="">
      <xdr:nvCxnSpPr>
        <xdr:cNvPr id="6" name="ลูกศรเชื่อมต่อแบบตรง 30">
          <a:extLst>
            <a:ext uri="{FF2B5EF4-FFF2-40B4-BE49-F238E27FC236}">
              <a16:creationId xmlns:a16="http://schemas.microsoft.com/office/drawing/2014/main" id="{13DB4171-F299-478A-AC27-D6BF4CD1D38E}"/>
            </a:ext>
          </a:extLst>
        </xdr:cNvPr>
        <xdr:cNvCxnSpPr>
          <a:cxnSpLocks noChangeShapeType="1"/>
        </xdr:cNvCxnSpPr>
      </xdr:nvCxnSpPr>
      <xdr:spPr bwMode="auto">
        <a:xfrm>
          <a:off x="7101321" y="14917016"/>
          <a:ext cx="1885084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242455</xdr:colOff>
      <xdr:row>127</xdr:row>
      <xdr:rowOff>121228</xdr:rowOff>
    </xdr:from>
    <xdr:to>
      <xdr:col>17</xdr:col>
      <xdr:colOff>15587</xdr:colOff>
      <xdr:row>127</xdr:row>
      <xdr:rowOff>121228</xdr:rowOff>
    </xdr:to>
    <xdr:cxnSp macro="">
      <xdr:nvCxnSpPr>
        <xdr:cNvPr id="11" name="ลูกศรเชื่อมต่อแบบตรง 30">
          <a:extLst>
            <a:ext uri="{FF2B5EF4-FFF2-40B4-BE49-F238E27FC236}">
              <a16:creationId xmlns:a16="http://schemas.microsoft.com/office/drawing/2014/main" id="{85437ED4-6C9B-468E-96FD-E81034D5A053}"/>
            </a:ext>
          </a:extLst>
        </xdr:cNvPr>
        <xdr:cNvCxnSpPr>
          <a:cxnSpLocks noChangeShapeType="1"/>
        </xdr:cNvCxnSpPr>
      </xdr:nvCxnSpPr>
      <xdr:spPr bwMode="auto">
        <a:xfrm>
          <a:off x="7005205" y="37684364"/>
          <a:ext cx="1989859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152</xdr:row>
      <xdr:rowOff>112569</xdr:rowOff>
    </xdr:from>
    <xdr:to>
      <xdr:col>17</xdr:col>
      <xdr:colOff>17318</xdr:colOff>
      <xdr:row>152</xdr:row>
      <xdr:rowOff>112569</xdr:rowOff>
    </xdr:to>
    <xdr:cxnSp macro="">
      <xdr:nvCxnSpPr>
        <xdr:cNvPr id="12" name="ลูกศรเชื่อมต่อแบบตรง 30">
          <a:extLst>
            <a:ext uri="{FF2B5EF4-FFF2-40B4-BE49-F238E27FC236}">
              <a16:creationId xmlns:a16="http://schemas.microsoft.com/office/drawing/2014/main" id="{00F67C8D-DD22-42A7-BDCF-5703FBBC46A4}"/>
            </a:ext>
          </a:extLst>
        </xdr:cNvPr>
        <xdr:cNvCxnSpPr>
          <a:cxnSpLocks noChangeShapeType="1"/>
        </xdr:cNvCxnSpPr>
      </xdr:nvCxnSpPr>
      <xdr:spPr bwMode="auto">
        <a:xfrm>
          <a:off x="7013864" y="29501524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146</xdr:row>
      <xdr:rowOff>0</xdr:rowOff>
    </xdr:from>
    <xdr:to>
      <xdr:col>16</xdr:col>
      <xdr:colOff>174914</xdr:colOff>
      <xdr:row>146</xdr:row>
      <xdr:rowOff>223405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DA245F86-4593-41EA-9D0A-942CC004302A}"/>
            </a:ext>
          </a:extLst>
        </xdr:cNvPr>
        <xdr:cNvSpPr/>
      </xdr:nvSpPr>
      <xdr:spPr>
        <a:xfrm>
          <a:off x="8009659" y="27882273"/>
          <a:ext cx="928255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158</xdr:row>
      <xdr:rowOff>112569</xdr:rowOff>
    </xdr:from>
    <xdr:to>
      <xdr:col>17</xdr:col>
      <xdr:colOff>17318</xdr:colOff>
      <xdr:row>158</xdr:row>
      <xdr:rowOff>112569</xdr:rowOff>
    </xdr:to>
    <xdr:cxnSp macro="">
      <xdr:nvCxnSpPr>
        <xdr:cNvPr id="14" name="ลูกศรเชื่อมต่อแบบตรง 30">
          <a:extLst>
            <a:ext uri="{FF2B5EF4-FFF2-40B4-BE49-F238E27FC236}">
              <a16:creationId xmlns:a16="http://schemas.microsoft.com/office/drawing/2014/main" id="{F32850A5-24A6-44C1-A8C7-723A2DC997E4}"/>
            </a:ext>
          </a:extLst>
        </xdr:cNvPr>
        <xdr:cNvCxnSpPr>
          <a:cxnSpLocks noChangeShapeType="1"/>
        </xdr:cNvCxnSpPr>
      </xdr:nvCxnSpPr>
      <xdr:spPr bwMode="auto">
        <a:xfrm>
          <a:off x="7013864" y="43728410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162</xdr:row>
      <xdr:rowOff>112569</xdr:rowOff>
    </xdr:from>
    <xdr:to>
      <xdr:col>17</xdr:col>
      <xdr:colOff>17318</xdr:colOff>
      <xdr:row>162</xdr:row>
      <xdr:rowOff>112569</xdr:rowOff>
    </xdr:to>
    <xdr:cxnSp macro="">
      <xdr:nvCxnSpPr>
        <xdr:cNvPr id="15" name="ลูกศรเชื่อมต่อแบบตรง 30">
          <a:extLst>
            <a:ext uri="{FF2B5EF4-FFF2-40B4-BE49-F238E27FC236}">
              <a16:creationId xmlns:a16="http://schemas.microsoft.com/office/drawing/2014/main" id="{C539C2C1-BB9D-492C-9DC8-9FFA8645BD4B}"/>
            </a:ext>
          </a:extLst>
        </xdr:cNvPr>
        <xdr:cNvCxnSpPr>
          <a:cxnSpLocks noChangeShapeType="1"/>
        </xdr:cNvCxnSpPr>
      </xdr:nvCxnSpPr>
      <xdr:spPr bwMode="auto">
        <a:xfrm>
          <a:off x="7013864" y="45183137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165</xdr:row>
      <xdr:rowOff>112569</xdr:rowOff>
    </xdr:from>
    <xdr:to>
      <xdr:col>17</xdr:col>
      <xdr:colOff>17318</xdr:colOff>
      <xdr:row>165</xdr:row>
      <xdr:rowOff>112569</xdr:rowOff>
    </xdr:to>
    <xdr:cxnSp macro="">
      <xdr:nvCxnSpPr>
        <xdr:cNvPr id="17" name="ลูกศรเชื่อมต่อแบบตรง 30">
          <a:extLst>
            <a:ext uri="{FF2B5EF4-FFF2-40B4-BE49-F238E27FC236}">
              <a16:creationId xmlns:a16="http://schemas.microsoft.com/office/drawing/2014/main" id="{7C06EEC1-FF2D-4756-9964-946691901A0B}"/>
            </a:ext>
          </a:extLst>
        </xdr:cNvPr>
        <xdr:cNvCxnSpPr>
          <a:cxnSpLocks noChangeShapeType="1"/>
        </xdr:cNvCxnSpPr>
      </xdr:nvCxnSpPr>
      <xdr:spPr bwMode="auto">
        <a:xfrm>
          <a:off x="7013864" y="46152955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178</xdr:row>
      <xdr:rowOff>112569</xdr:rowOff>
    </xdr:from>
    <xdr:to>
      <xdr:col>17</xdr:col>
      <xdr:colOff>17318</xdr:colOff>
      <xdr:row>178</xdr:row>
      <xdr:rowOff>112569</xdr:rowOff>
    </xdr:to>
    <xdr:cxnSp macro="">
      <xdr:nvCxnSpPr>
        <xdr:cNvPr id="18" name="ลูกศรเชื่อมต่อแบบตรง 30">
          <a:extLst>
            <a:ext uri="{FF2B5EF4-FFF2-40B4-BE49-F238E27FC236}">
              <a16:creationId xmlns:a16="http://schemas.microsoft.com/office/drawing/2014/main" id="{C36C62D0-B30E-4813-8ACB-22CEFF79B8A0}"/>
            </a:ext>
          </a:extLst>
        </xdr:cNvPr>
        <xdr:cNvCxnSpPr>
          <a:cxnSpLocks noChangeShapeType="1"/>
        </xdr:cNvCxnSpPr>
      </xdr:nvCxnSpPr>
      <xdr:spPr bwMode="auto">
        <a:xfrm>
          <a:off x="7013864" y="43728410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174</xdr:row>
      <xdr:rowOff>0</xdr:rowOff>
    </xdr:from>
    <xdr:to>
      <xdr:col>16</xdr:col>
      <xdr:colOff>174914</xdr:colOff>
      <xdr:row>174</xdr:row>
      <xdr:rowOff>223405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8EBF6AB7-9D4F-4296-A9D6-7332FE29B726}"/>
            </a:ext>
          </a:extLst>
        </xdr:cNvPr>
        <xdr:cNvSpPr/>
      </xdr:nvSpPr>
      <xdr:spPr>
        <a:xfrm>
          <a:off x="8009659" y="42109159"/>
          <a:ext cx="928255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181</xdr:row>
      <xdr:rowOff>112569</xdr:rowOff>
    </xdr:from>
    <xdr:to>
      <xdr:col>17</xdr:col>
      <xdr:colOff>17318</xdr:colOff>
      <xdr:row>181</xdr:row>
      <xdr:rowOff>112569</xdr:rowOff>
    </xdr:to>
    <xdr:cxnSp macro="">
      <xdr:nvCxnSpPr>
        <xdr:cNvPr id="23" name="ลูกศรเชื่อมต่อแบบตรง 30">
          <a:extLst>
            <a:ext uri="{FF2B5EF4-FFF2-40B4-BE49-F238E27FC236}">
              <a16:creationId xmlns:a16="http://schemas.microsoft.com/office/drawing/2014/main" id="{830846C3-BF02-4242-A920-370BC4F1CD88}"/>
            </a:ext>
          </a:extLst>
        </xdr:cNvPr>
        <xdr:cNvCxnSpPr>
          <a:cxnSpLocks noChangeShapeType="1"/>
        </xdr:cNvCxnSpPr>
      </xdr:nvCxnSpPr>
      <xdr:spPr bwMode="auto">
        <a:xfrm>
          <a:off x="7013864" y="50214069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187</xdr:row>
      <xdr:rowOff>112569</xdr:rowOff>
    </xdr:from>
    <xdr:to>
      <xdr:col>17</xdr:col>
      <xdr:colOff>17318</xdr:colOff>
      <xdr:row>187</xdr:row>
      <xdr:rowOff>112569</xdr:rowOff>
    </xdr:to>
    <xdr:cxnSp macro="">
      <xdr:nvCxnSpPr>
        <xdr:cNvPr id="26" name="ลูกศรเชื่อมต่อแบบตรง 30">
          <a:extLst>
            <a:ext uri="{FF2B5EF4-FFF2-40B4-BE49-F238E27FC236}">
              <a16:creationId xmlns:a16="http://schemas.microsoft.com/office/drawing/2014/main" id="{363AD873-AD57-4F62-BC1B-BA19A35A5788}"/>
            </a:ext>
          </a:extLst>
        </xdr:cNvPr>
        <xdr:cNvCxnSpPr>
          <a:cxnSpLocks noChangeShapeType="1"/>
        </xdr:cNvCxnSpPr>
      </xdr:nvCxnSpPr>
      <xdr:spPr bwMode="auto">
        <a:xfrm>
          <a:off x="7013864" y="50214069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209</xdr:row>
      <xdr:rowOff>112569</xdr:rowOff>
    </xdr:from>
    <xdr:to>
      <xdr:col>17</xdr:col>
      <xdr:colOff>17318</xdr:colOff>
      <xdr:row>209</xdr:row>
      <xdr:rowOff>112569</xdr:rowOff>
    </xdr:to>
    <xdr:cxnSp macro="">
      <xdr:nvCxnSpPr>
        <xdr:cNvPr id="30" name="ลูกศรเชื่อมต่อแบบตรง 30">
          <a:extLst>
            <a:ext uri="{FF2B5EF4-FFF2-40B4-BE49-F238E27FC236}">
              <a16:creationId xmlns:a16="http://schemas.microsoft.com/office/drawing/2014/main" id="{4CFD974C-DE57-480A-B69B-3BFDD0322D6F}"/>
            </a:ext>
          </a:extLst>
        </xdr:cNvPr>
        <xdr:cNvCxnSpPr>
          <a:cxnSpLocks noChangeShapeType="1"/>
        </xdr:cNvCxnSpPr>
      </xdr:nvCxnSpPr>
      <xdr:spPr bwMode="auto">
        <a:xfrm>
          <a:off x="7013864" y="43728410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203</xdr:row>
      <xdr:rowOff>0</xdr:rowOff>
    </xdr:from>
    <xdr:to>
      <xdr:col>16</xdr:col>
      <xdr:colOff>174914</xdr:colOff>
      <xdr:row>203</xdr:row>
      <xdr:rowOff>223405</xdr:rowOff>
    </xdr:to>
    <xdr:sp macro="" textlink="">
      <xdr:nvSpPr>
        <xdr:cNvPr id="32" name="สี่เหลี่ยมผืนผ้า 31">
          <a:extLst>
            <a:ext uri="{FF2B5EF4-FFF2-40B4-BE49-F238E27FC236}">
              <a16:creationId xmlns:a16="http://schemas.microsoft.com/office/drawing/2014/main" id="{598ABFE0-07C4-4E70-9782-82F46F5435C4}"/>
            </a:ext>
          </a:extLst>
        </xdr:cNvPr>
        <xdr:cNvSpPr/>
      </xdr:nvSpPr>
      <xdr:spPr>
        <a:xfrm>
          <a:off x="8009659" y="42109159"/>
          <a:ext cx="928255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0</xdr:colOff>
      <xdr:row>220</xdr:row>
      <xdr:rowOff>112569</xdr:rowOff>
    </xdr:from>
    <xdr:to>
      <xdr:col>17</xdr:col>
      <xdr:colOff>17318</xdr:colOff>
      <xdr:row>220</xdr:row>
      <xdr:rowOff>112569</xdr:rowOff>
    </xdr:to>
    <xdr:cxnSp macro="">
      <xdr:nvCxnSpPr>
        <xdr:cNvPr id="33" name="ลูกศรเชื่อมต่อแบบตรง 30">
          <a:extLst>
            <a:ext uri="{FF2B5EF4-FFF2-40B4-BE49-F238E27FC236}">
              <a16:creationId xmlns:a16="http://schemas.microsoft.com/office/drawing/2014/main" id="{F375E569-AF18-4B4C-8428-172BA014DF01}"/>
            </a:ext>
          </a:extLst>
        </xdr:cNvPr>
        <xdr:cNvCxnSpPr>
          <a:cxnSpLocks noChangeShapeType="1"/>
        </xdr:cNvCxnSpPr>
      </xdr:nvCxnSpPr>
      <xdr:spPr bwMode="auto">
        <a:xfrm>
          <a:off x="7013864" y="57721501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236</xdr:row>
      <xdr:rowOff>112569</xdr:rowOff>
    </xdr:from>
    <xdr:to>
      <xdr:col>17</xdr:col>
      <xdr:colOff>17318</xdr:colOff>
      <xdr:row>236</xdr:row>
      <xdr:rowOff>112569</xdr:rowOff>
    </xdr:to>
    <xdr:cxnSp macro="">
      <xdr:nvCxnSpPr>
        <xdr:cNvPr id="34" name="ลูกศรเชื่อมต่อแบบตรง 30">
          <a:extLst>
            <a:ext uri="{FF2B5EF4-FFF2-40B4-BE49-F238E27FC236}">
              <a16:creationId xmlns:a16="http://schemas.microsoft.com/office/drawing/2014/main" id="{5AF7F501-3CE4-4DB2-B73F-60495D688DD9}"/>
            </a:ext>
          </a:extLst>
        </xdr:cNvPr>
        <xdr:cNvCxnSpPr>
          <a:cxnSpLocks noChangeShapeType="1"/>
        </xdr:cNvCxnSpPr>
      </xdr:nvCxnSpPr>
      <xdr:spPr bwMode="auto">
        <a:xfrm>
          <a:off x="7013864" y="57721501"/>
          <a:ext cx="198293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232</xdr:row>
      <xdr:rowOff>0</xdr:rowOff>
    </xdr:from>
    <xdr:to>
      <xdr:col>16</xdr:col>
      <xdr:colOff>174914</xdr:colOff>
      <xdr:row>232</xdr:row>
      <xdr:rowOff>223405</xdr:rowOff>
    </xdr:to>
    <xdr:sp macro="" textlink="">
      <xdr:nvSpPr>
        <xdr:cNvPr id="35" name="สี่เหลี่ยมผืนผ้า 34">
          <a:extLst>
            <a:ext uri="{FF2B5EF4-FFF2-40B4-BE49-F238E27FC236}">
              <a16:creationId xmlns:a16="http://schemas.microsoft.com/office/drawing/2014/main" id="{23372336-128F-4252-ADC7-B7BBA464C422}"/>
            </a:ext>
          </a:extLst>
        </xdr:cNvPr>
        <xdr:cNvSpPr/>
      </xdr:nvSpPr>
      <xdr:spPr>
        <a:xfrm>
          <a:off x="8009659" y="56102250"/>
          <a:ext cx="928255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29</xdr:row>
      <xdr:rowOff>19050</xdr:rowOff>
    </xdr:from>
    <xdr:to>
      <xdr:col>17</xdr:col>
      <xdr:colOff>19050</xdr:colOff>
      <xdr:row>30</xdr:row>
      <xdr:rowOff>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8629650" y="19050"/>
          <a:ext cx="91440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95250</xdr:colOff>
      <xdr:row>2</xdr:row>
      <xdr:rowOff>19050</xdr:rowOff>
    </xdr:from>
    <xdr:to>
      <xdr:col>17</xdr:col>
      <xdr:colOff>19050</xdr:colOff>
      <xdr:row>3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A137B1EC-3F4A-43EE-9158-7106416BD031}"/>
            </a:ext>
          </a:extLst>
        </xdr:cNvPr>
        <xdr:cNvSpPr/>
      </xdr:nvSpPr>
      <xdr:spPr>
        <a:xfrm>
          <a:off x="8208818" y="6296891"/>
          <a:ext cx="824346" cy="2060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15</xdr:col>
      <xdr:colOff>8659</xdr:colOff>
      <xdr:row>8</xdr:row>
      <xdr:rowOff>86591</xdr:rowOff>
    </xdr:from>
    <xdr:to>
      <xdr:col>16</xdr:col>
      <xdr:colOff>242455</xdr:colOff>
      <xdr:row>8</xdr:row>
      <xdr:rowOff>86591</xdr:rowOff>
    </xdr:to>
    <xdr:cxnSp macro="">
      <xdr:nvCxnSpPr>
        <xdr:cNvPr id="4" name="ลูกศรเชื่อมต่อแบบตรง 30">
          <a:extLst>
            <a:ext uri="{FF2B5EF4-FFF2-40B4-BE49-F238E27FC236}">
              <a16:creationId xmlns:a16="http://schemas.microsoft.com/office/drawing/2014/main" id="{A8DA7698-8D1E-434F-9488-E1C8535099A4}"/>
            </a:ext>
          </a:extLst>
        </xdr:cNvPr>
        <xdr:cNvCxnSpPr>
          <a:cxnSpLocks noChangeShapeType="1"/>
        </xdr:cNvCxnSpPr>
      </xdr:nvCxnSpPr>
      <xdr:spPr bwMode="auto">
        <a:xfrm>
          <a:off x="8555182" y="1714500"/>
          <a:ext cx="4502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251113</xdr:colOff>
      <xdr:row>36</xdr:row>
      <xdr:rowOff>121227</xdr:rowOff>
    </xdr:from>
    <xdr:to>
      <xdr:col>11</xdr:col>
      <xdr:colOff>17318</xdr:colOff>
      <xdr:row>36</xdr:row>
      <xdr:rowOff>121227</xdr:rowOff>
    </xdr:to>
    <xdr:cxnSp macro="">
      <xdr:nvCxnSpPr>
        <xdr:cNvPr id="8" name="ลูกศรเชื่อมต่อแบบตรง 30">
          <a:extLst>
            <a:ext uri="{FF2B5EF4-FFF2-40B4-BE49-F238E27FC236}">
              <a16:creationId xmlns:a16="http://schemas.microsoft.com/office/drawing/2014/main" id="{3A5E29A2-08FF-43A0-BCBA-23CE55F3702B}"/>
            </a:ext>
          </a:extLst>
        </xdr:cNvPr>
        <xdr:cNvCxnSpPr>
          <a:cxnSpLocks noChangeShapeType="1"/>
        </xdr:cNvCxnSpPr>
      </xdr:nvCxnSpPr>
      <xdr:spPr bwMode="auto">
        <a:xfrm>
          <a:off x="6632863" y="8468591"/>
          <a:ext cx="10217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268431</xdr:colOff>
      <xdr:row>40</xdr:row>
      <xdr:rowOff>155864</xdr:rowOff>
    </xdr:from>
    <xdr:to>
      <xdr:col>17</xdr:col>
      <xdr:colOff>17318</xdr:colOff>
      <xdr:row>40</xdr:row>
      <xdr:rowOff>155865</xdr:rowOff>
    </xdr:to>
    <xdr:cxnSp macro="">
      <xdr:nvCxnSpPr>
        <xdr:cNvPr id="11" name="ลูกศรเชื่อมต่อแบบตรง 30">
          <a:extLst>
            <a:ext uri="{FF2B5EF4-FFF2-40B4-BE49-F238E27FC236}">
              <a16:creationId xmlns:a16="http://schemas.microsoft.com/office/drawing/2014/main" id="{82152BE3-E0B6-43C9-99AD-9E86FDFF5ED0}"/>
            </a:ext>
          </a:extLst>
        </xdr:cNvPr>
        <xdr:cNvCxnSpPr>
          <a:cxnSpLocks noChangeShapeType="1"/>
        </xdr:cNvCxnSpPr>
      </xdr:nvCxnSpPr>
      <xdr:spPr bwMode="auto">
        <a:xfrm>
          <a:off x="7183581" y="42875489"/>
          <a:ext cx="1872962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249238</xdr:colOff>
      <xdr:row>47</xdr:row>
      <xdr:rowOff>119063</xdr:rowOff>
    </xdr:from>
    <xdr:to>
      <xdr:col>17</xdr:col>
      <xdr:colOff>17318</xdr:colOff>
      <xdr:row>47</xdr:row>
      <xdr:rowOff>121228</xdr:rowOff>
    </xdr:to>
    <xdr:cxnSp macro="">
      <xdr:nvCxnSpPr>
        <xdr:cNvPr id="12" name="ลูกศรเชื่อมต่อแบบตรง 30">
          <a:extLst>
            <a:ext uri="{FF2B5EF4-FFF2-40B4-BE49-F238E27FC236}">
              <a16:creationId xmlns:a16="http://schemas.microsoft.com/office/drawing/2014/main" id="{EFBA36B9-4892-43BB-9497-6583478BCD20}"/>
            </a:ext>
          </a:extLst>
        </xdr:cNvPr>
        <xdr:cNvCxnSpPr>
          <a:cxnSpLocks noChangeShapeType="1"/>
        </xdr:cNvCxnSpPr>
      </xdr:nvCxnSpPr>
      <xdr:spPr bwMode="auto">
        <a:xfrm>
          <a:off x="7002463" y="8120063"/>
          <a:ext cx="1958830" cy="216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57</xdr:row>
      <xdr:rowOff>19050</xdr:rowOff>
    </xdr:from>
    <xdr:to>
      <xdr:col>17</xdr:col>
      <xdr:colOff>19050</xdr:colOff>
      <xdr:row>58</xdr:row>
      <xdr:rowOff>0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5BB24946-8895-4739-B07E-DF9E71A084DA}"/>
            </a:ext>
          </a:extLst>
        </xdr:cNvPr>
        <xdr:cNvSpPr/>
      </xdr:nvSpPr>
      <xdr:spPr>
        <a:xfrm>
          <a:off x="8208818" y="209550"/>
          <a:ext cx="824346" cy="20608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233796</xdr:colOff>
      <xdr:row>63</xdr:row>
      <xdr:rowOff>86591</xdr:rowOff>
    </xdr:from>
    <xdr:to>
      <xdr:col>16</xdr:col>
      <xdr:colOff>242455</xdr:colOff>
      <xdr:row>63</xdr:row>
      <xdr:rowOff>86591</xdr:rowOff>
    </xdr:to>
    <xdr:cxnSp macro="">
      <xdr:nvCxnSpPr>
        <xdr:cNvPr id="14" name="ลูกศรเชื่อมต่อแบบตรง 30">
          <a:extLst>
            <a:ext uri="{FF2B5EF4-FFF2-40B4-BE49-F238E27FC236}">
              <a16:creationId xmlns:a16="http://schemas.microsoft.com/office/drawing/2014/main" id="{5C8713CF-1785-4D89-B2F9-B29A4AF2CDC0}"/>
            </a:ext>
          </a:extLst>
        </xdr:cNvPr>
        <xdr:cNvCxnSpPr>
          <a:cxnSpLocks noChangeShapeType="1"/>
        </xdr:cNvCxnSpPr>
      </xdr:nvCxnSpPr>
      <xdr:spPr bwMode="auto">
        <a:xfrm>
          <a:off x="7117773" y="15153409"/>
          <a:ext cx="188768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1</xdr:row>
      <xdr:rowOff>19050</xdr:rowOff>
    </xdr:from>
    <xdr:to>
      <xdr:col>17</xdr:col>
      <xdr:colOff>19050</xdr:colOff>
      <xdr:row>2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562975" y="19050"/>
          <a:ext cx="914400" cy="266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19051</xdr:colOff>
      <xdr:row>15</xdr:row>
      <xdr:rowOff>134937</xdr:rowOff>
    </xdr:from>
    <xdr:to>
      <xdr:col>14</xdr:col>
      <xdr:colOff>23813</xdr:colOff>
      <xdr:row>15</xdr:row>
      <xdr:rowOff>134937</xdr:rowOff>
    </xdr:to>
    <xdr:cxnSp macro="">
      <xdr:nvCxnSpPr>
        <xdr:cNvPr id="4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>
          <a:cxnSpLocks noChangeShapeType="1"/>
        </xdr:cNvCxnSpPr>
      </xdr:nvCxnSpPr>
      <xdr:spPr bwMode="auto">
        <a:xfrm>
          <a:off x="7496176" y="3627437"/>
          <a:ext cx="2508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20</xdr:row>
      <xdr:rowOff>103187</xdr:rowOff>
    </xdr:from>
    <xdr:to>
      <xdr:col>17</xdr:col>
      <xdr:colOff>0</xdr:colOff>
      <xdr:row>20</xdr:row>
      <xdr:rowOff>103188</xdr:rowOff>
    </xdr:to>
    <xdr:cxnSp macro="">
      <xdr:nvCxnSpPr>
        <xdr:cNvPr id="7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>
          <a:cxnSpLocks noChangeShapeType="1"/>
        </xdr:cNvCxnSpPr>
      </xdr:nvCxnSpPr>
      <xdr:spPr bwMode="auto">
        <a:xfrm>
          <a:off x="7437438" y="4151312"/>
          <a:ext cx="2182812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15875</xdr:colOff>
      <xdr:row>34</xdr:row>
      <xdr:rowOff>119063</xdr:rowOff>
    </xdr:from>
    <xdr:to>
      <xdr:col>18</xdr:col>
      <xdr:colOff>15875</xdr:colOff>
      <xdr:row>34</xdr:row>
      <xdr:rowOff>119063</xdr:rowOff>
    </xdr:to>
    <xdr:cxnSp macro="">
      <xdr:nvCxnSpPr>
        <xdr:cNvPr id="10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>
          <a:cxnSpLocks noChangeShapeType="1"/>
        </xdr:cNvCxnSpPr>
      </xdr:nvCxnSpPr>
      <xdr:spPr bwMode="auto">
        <a:xfrm>
          <a:off x="6627813" y="7739063"/>
          <a:ext cx="326231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63500</xdr:colOff>
      <xdr:row>29</xdr:row>
      <xdr:rowOff>150812</xdr:rowOff>
    </xdr:from>
    <xdr:to>
      <xdr:col>17</xdr:col>
      <xdr:colOff>11113</xdr:colOff>
      <xdr:row>30</xdr:row>
      <xdr:rowOff>171449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834313" y="6977062"/>
          <a:ext cx="892175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0</xdr:colOff>
      <xdr:row>59</xdr:row>
      <xdr:rowOff>0</xdr:rowOff>
    </xdr:from>
    <xdr:to>
      <xdr:col>16</xdr:col>
      <xdr:colOff>177800</xdr:colOff>
      <xdr:row>59</xdr:row>
      <xdr:rowOff>219075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8548688" y="6667500"/>
          <a:ext cx="995362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7937</xdr:colOff>
      <xdr:row>88</xdr:row>
      <xdr:rowOff>15875</xdr:rowOff>
    </xdr:from>
    <xdr:to>
      <xdr:col>16</xdr:col>
      <xdr:colOff>185737</xdr:colOff>
      <xdr:row>88</xdr:row>
      <xdr:rowOff>234950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8556625" y="20018375"/>
          <a:ext cx="995362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241300</xdr:colOff>
      <xdr:row>105</xdr:row>
      <xdr:rowOff>127000</xdr:rowOff>
    </xdr:from>
    <xdr:to>
      <xdr:col>16</xdr:col>
      <xdr:colOff>15875</xdr:colOff>
      <xdr:row>105</xdr:row>
      <xdr:rowOff>127000</xdr:rowOff>
    </xdr:to>
    <xdr:cxnSp macro="">
      <xdr:nvCxnSpPr>
        <xdr:cNvPr id="24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>
          <a:cxnSpLocks noChangeShapeType="1"/>
        </xdr:cNvCxnSpPr>
      </xdr:nvCxnSpPr>
      <xdr:spPr bwMode="auto">
        <a:xfrm>
          <a:off x="8131175" y="24558625"/>
          <a:ext cx="4889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</xdr:colOff>
      <xdr:row>100</xdr:row>
      <xdr:rowOff>150813</xdr:rowOff>
    </xdr:from>
    <xdr:to>
      <xdr:col>17</xdr:col>
      <xdr:colOff>7938</xdr:colOff>
      <xdr:row>100</xdr:row>
      <xdr:rowOff>150813</xdr:rowOff>
    </xdr:to>
    <xdr:cxnSp macro="">
      <xdr:nvCxnSpPr>
        <xdr:cNvPr id="28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>
          <a:cxnSpLocks noChangeShapeType="1"/>
        </xdr:cNvCxnSpPr>
      </xdr:nvCxnSpPr>
      <xdr:spPr bwMode="auto">
        <a:xfrm>
          <a:off x="6921501" y="23391813"/>
          <a:ext cx="192087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23812</xdr:colOff>
      <xdr:row>39</xdr:row>
      <xdr:rowOff>127000</xdr:rowOff>
    </xdr:from>
    <xdr:to>
      <xdr:col>18</xdr:col>
      <xdr:colOff>23813</xdr:colOff>
      <xdr:row>39</xdr:row>
      <xdr:rowOff>127000</xdr:rowOff>
    </xdr:to>
    <xdr:cxnSp macro="">
      <xdr:nvCxnSpPr>
        <xdr:cNvPr id="1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>
          <a:cxnSpLocks noChangeShapeType="1"/>
        </xdr:cNvCxnSpPr>
      </xdr:nvCxnSpPr>
      <xdr:spPr bwMode="auto">
        <a:xfrm>
          <a:off x="6635750" y="8937625"/>
          <a:ext cx="326231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277813</xdr:colOff>
      <xdr:row>7</xdr:row>
      <xdr:rowOff>87312</xdr:rowOff>
    </xdr:from>
    <xdr:to>
      <xdr:col>10</xdr:col>
      <xdr:colOff>7938</xdr:colOff>
      <xdr:row>7</xdr:row>
      <xdr:rowOff>87312</xdr:rowOff>
    </xdr:to>
    <xdr:cxnSp macro="">
      <xdr:nvCxnSpPr>
        <xdr:cNvPr id="3" name="ลูกศรเชื่อมต่อแบบตรง 30">
          <a:extLst>
            <a:ext uri="{FF2B5EF4-FFF2-40B4-BE49-F238E27FC236}">
              <a16:creationId xmlns:a16="http://schemas.microsoft.com/office/drawing/2014/main" id="{4B7E9806-E839-4E9B-9197-9A60AC06C667}"/>
            </a:ext>
          </a:extLst>
        </xdr:cNvPr>
        <xdr:cNvCxnSpPr>
          <a:cxnSpLocks noChangeShapeType="1"/>
        </xdr:cNvCxnSpPr>
      </xdr:nvCxnSpPr>
      <xdr:spPr bwMode="auto">
        <a:xfrm>
          <a:off x="6511926" y="3579812"/>
          <a:ext cx="25082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15875</xdr:colOff>
      <xdr:row>63</xdr:row>
      <xdr:rowOff>119063</xdr:rowOff>
    </xdr:from>
    <xdr:to>
      <xdr:col>18</xdr:col>
      <xdr:colOff>15875</xdr:colOff>
      <xdr:row>63</xdr:row>
      <xdr:rowOff>119063</xdr:rowOff>
    </xdr:to>
    <xdr:cxnSp macro="">
      <xdr:nvCxnSpPr>
        <xdr:cNvPr id="5" name="ลูกศรเชื่อมต่อแบบตรง 30">
          <a:extLst>
            <a:ext uri="{FF2B5EF4-FFF2-40B4-BE49-F238E27FC236}">
              <a16:creationId xmlns:a16="http://schemas.microsoft.com/office/drawing/2014/main" id="{E827A0B9-6564-4A3E-9896-15353D932DB2}"/>
            </a:ext>
          </a:extLst>
        </xdr:cNvPr>
        <xdr:cNvCxnSpPr>
          <a:cxnSpLocks noChangeShapeType="1"/>
        </xdr:cNvCxnSpPr>
      </xdr:nvCxnSpPr>
      <xdr:spPr bwMode="auto">
        <a:xfrm>
          <a:off x="5992813" y="17248188"/>
          <a:ext cx="2865437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253999</xdr:colOff>
      <xdr:row>94</xdr:row>
      <xdr:rowOff>127000</xdr:rowOff>
    </xdr:from>
    <xdr:to>
      <xdr:col>8</xdr:col>
      <xdr:colOff>7937</xdr:colOff>
      <xdr:row>94</xdr:row>
      <xdr:rowOff>127000</xdr:rowOff>
    </xdr:to>
    <xdr:cxnSp macro="">
      <xdr:nvCxnSpPr>
        <xdr:cNvPr id="6" name="ลูกศรเชื่อมต่อแบบตรง 30">
          <a:extLst>
            <a:ext uri="{FF2B5EF4-FFF2-40B4-BE49-F238E27FC236}">
              <a16:creationId xmlns:a16="http://schemas.microsoft.com/office/drawing/2014/main" id="{C70AD0BA-9953-4A7A-BABF-67F6E6B65BFA}"/>
            </a:ext>
          </a:extLst>
        </xdr:cNvPr>
        <xdr:cNvCxnSpPr>
          <a:cxnSpLocks noChangeShapeType="1"/>
        </xdr:cNvCxnSpPr>
      </xdr:nvCxnSpPr>
      <xdr:spPr bwMode="auto">
        <a:xfrm>
          <a:off x="6424612" y="24558625"/>
          <a:ext cx="25876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23812</xdr:colOff>
      <xdr:row>109</xdr:row>
      <xdr:rowOff>134938</xdr:rowOff>
    </xdr:from>
    <xdr:to>
      <xdr:col>17</xdr:col>
      <xdr:colOff>23812</xdr:colOff>
      <xdr:row>109</xdr:row>
      <xdr:rowOff>134938</xdr:rowOff>
    </xdr:to>
    <xdr:cxnSp macro="">
      <xdr:nvCxnSpPr>
        <xdr:cNvPr id="25" name="ลูกศรเชื่อมต่อแบบตรง 30">
          <a:extLst>
            <a:ext uri="{FF2B5EF4-FFF2-40B4-BE49-F238E27FC236}">
              <a16:creationId xmlns:a16="http://schemas.microsoft.com/office/drawing/2014/main" id="{D01F21EB-3764-445B-A5E5-26B2B282EC0C}"/>
            </a:ext>
          </a:extLst>
        </xdr:cNvPr>
        <xdr:cNvCxnSpPr>
          <a:cxnSpLocks noChangeShapeType="1"/>
        </xdr:cNvCxnSpPr>
      </xdr:nvCxnSpPr>
      <xdr:spPr bwMode="auto">
        <a:xfrm>
          <a:off x="6223000" y="25519063"/>
          <a:ext cx="26352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1</xdr:row>
      <xdr:rowOff>19050</xdr:rowOff>
    </xdr:from>
    <xdr:to>
      <xdr:col>17</xdr:col>
      <xdr:colOff>19050</xdr:colOff>
      <xdr:row>2</xdr:row>
      <xdr:rowOff>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648700" y="19050"/>
          <a:ext cx="914400" cy="219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8</xdr:col>
      <xdr:colOff>268432</xdr:colOff>
      <xdr:row>7</xdr:row>
      <xdr:rowOff>138546</xdr:rowOff>
    </xdr:from>
    <xdr:to>
      <xdr:col>17</xdr:col>
      <xdr:colOff>25977</xdr:colOff>
      <xdr:row>7</xdr:row>
      <xdr:rowOff>138546</xdr:rowOff>
    </xdr:to>
    <xdr:cxnSp macro="">
      <xdr:nvCxnSpPr>
        <xdr:cNvPr id="7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cxnSpLocks noChangeShapeType="1"/>
        </xdr:cNvCxnSpPr>
      </xdr:nvCxnSpPr>
      <xdr:spPr bwMode="auto">
        <a:xfrm>
          <a:off x="7345507" y="9901671"/>
          <a:ext cx="228167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17319</xdr:colOff>
      <xdr:row>13</xdr:row>
      <xdr:rowOff>164522</xdr:rowOff>
    </xdr:from>
    <xdr:to>
      <xdr:col>17</xdr:col>
      <xdr:colOff>25978</xdr:colOff>
      <xdr:row>13</xdr:row>
      <xdr:rowOff>164522</xdr:rowOff>
    </xdr:to>
    <xdr:cxnSp macro="">
      <xdr:nvCxnSpPr>
        <xdr:cNvPr id="8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cxnSpLocks noChangeShapeType="1"/>
        </xdr:cNvCxnSpPr>
      </xdr:nvCxnSpPr>
      <xdr:spPr bwMode="auto">
        <a:xfrm>
          <a:off x="7490114" y="3073977"/>
          <a:ext cx="208684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8659</xdr:colOff>
      <xdr:row>19</xdr:row>
      <xdr:rowOff>173182</xdr:rowOff>
    </xdr:from>
    <xdr:to>
      <xdr:col>13</xdr:col>
      <xdr:colOff>25977</xdr:colOff>
      <xdr:row>19</xdr:row>
      <xdr:rowOff>173182</xdr:rowOff>
    </xdr:to>
    <xdr:cxnSp macro="">
      <xdr:nvCxnSpPr>
        <xdr:cNvPr id="10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>
          <a:cxnSpLocks noChangeShapeType="1"/>
        </xdr:cNvCxnSpPr>
      </xdr:nvCxnSpPr>
      <xdr:spPr bwMode="auto">
        <a:xfrm>
          <a:off x="7741227" y="5022273"/>
          <a:ext cx="796636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62</xdr:row>
      <xdr:rowOff>0</xdr:rowOff>
    </xdr:from>
    <xdr:to>
      <xdr:col>16</xdr:col>
      <xdr:colOff>183572</xdr:colOff>
      <xdr:row>62</xdr:row>
      <xdr:rowOff>223405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8511886" y="6788727"/>
          <a:ext cx="962891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6</xdr:col>
      <xdr:colOff>0</xdr:colOff>
      <xdr:row>68</xdr:row>
      <xdr:rowOff>121228</xdr:rowOff>
    </xdr:from>
    <xdr:to>
      <xdr:col>18</xdr:col>
      <xdr:colOff>22948</xdr:colOff>
      <xdr:row>68</xdr:row>
      <xdr:rowOff>121228</xdr:rowOff>
    </xdr:to>
    <xdr:cxnSp macro="">
      <xdr:nvCxnSpPr>
        <xdr:cNvPr id="20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>
          <a:cxnSpLocks noChangeShapeType="1"/>
        </xdr:cNvCxnSpPr>
      </xdr:nvCxnSpPr>
      <xdr:spPr bwMode="auto">
        <a:xfrm>
          <a:off x="6693477" y="8607137"/>
          <a:ext cx="3140221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0</xdr:colOff>
      <xdr:row>78</xdr:row>
      <xdr:rowOff>112568</xdr:rowOff>
    </xdr:from>
    <xdr:to>
      <xdr:col>16</xdr:col>
      <xdr:colOff>251113</xdr:colOff>
      <xdr:row>78</xdr:row>
      <xdr:rowOff>112568</xdr:rowOff>
    </xdr:to>
    <xdr:cxnSp macro="">
      <xdr:nvCxnSpPr>
        <xdr:cNvPr id="21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cxnSpLocks noChangeShapeType="1"/>
        </xdr:cNvCxnSpPr>
      </xdr:nvCxnSpPr>
      <xdr:spPr bwMode="auto">
        <a:xfrm>
          <a:off x="7992341" y="11023023"/>
          <a:ext cx="1549977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91</xdr:row>
      <xdr:rowOff>0</xdr:rowOff>
    </xdr:from>
    <xdr:to>
      <xdr:col>16</xdr:col>
      <xdr:colOff>183572</xdr:colOff>
      <xdr:row>91</xdr:row>
      <xdr:rowOff>223405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8511886" y="13577455"/>
          <a:ext cx="962891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9</xdr:col>
      <xdr:colOff>17319</xdr:colOff>
      <xdr:row>97</xdr:row>
      <xdr:rowOff>95250</xdr:rowOff>
    </xdr:from>
    <xdr:to>
      <xdr:col>16</xdr:col>
      <xdr:colOff>251114</xdr:colOff>
      <xdr:row>97</xdr:row>
      <xdr:rowOff>95250</xdr:rowOff>
    </xdr:to>
    <xdr:cxnSp macro="">
      <xdr:nvCxnSpPr>
        <xdr:cNvPr id="26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>
          <a:cxnSpLocks noChangeShapeType="1"/>
        </xdr:cNvCxnSpPr>
      </xdr:nvCxnSpPr>
      <xdr:spPr bwMode="auto">
        <a:xfrm>
          <a:off x="7490114" y="14884977"/>
          <a:ext cx="205220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0</xdr:colOff>
      <xdr:row>101</xdr:row>
      <xdr:rowOff>112568</xdr:rowOff>
    </xdr:from>
    <xdr:to>
      <xdr:col>16</xdr:col>
      <xdr:colOff>233795</xdr:colOff>
      <xdr:row>101</xdr:row>
      <xdr:rowOff>112568</xdr:rowOff>
    </xdr:to>
    <xdr:cxnSp macro="">
      <xdr:nvCxnSpPr>
        <xdr:cNvPr id="30" name="ลูกศรเชื่อมต่อแบบตรง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CxnSpPr>
          <a:cxnSpLocks noChangeShapeType="1"/>
        </xdr:cNvCxnSpPr>
      </xdr:nvCxnSpPr>
      <xdr:spPr bwMode="auto">
        <a:xfrm>
          <a:off x="7472795" y="17084386"/>
          <a:ext cx="2052205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11</xdr:col>
      <xdr:colOff>22514</xdr:colOff>
      <xdr:row>35</xdr:row>
      <xdr:rowOff>138545</xdr:rowOff>
    </xdr:from>
    <xdr:to>
      <xdr:col>14</xdr:col>
      <xdr:colOff>17318</xdr:colOff>
      <xdr:row>35</xdr:row>
      <xdr:rowOff>138546</xdr:rowOff>
    </xdr:to>
    <xdr:cxnSp macro="">
      <xdr:nvCxnSpPr>
        <xdr:cNvPr id="3" name="ลูกศรเชื่อมต่อแบบตรง 30">
          <a:extLst>
            <a:ext uri="{FF2B5EF4-FFF2-40B4-BE49-F238E27FC236}">
              <a16:creationId xmlns:a16="http://schemas.microsoft.com/office/drawing/2014/main" id="{78115BA0-583C-4BCD-BBDD-B0F62FE3BC2E}"/>
            </a:ext>
          </a:extLst>
        </xdr:cNvPr>
        <xdr:cNvCxnSpPr>
          <a:cxnSpLocks noChangeShapeType="1"/>
        </xdr:cNvCxnSpPr>
      </xdr:nvCxnSpPr>
      <xdr:spPr bwMode="auto">
        <a:xfrm flipV="1">
          <a:off x="7226878" y="8312727"/>
          <a:ext cx="670213" cy="1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95250</xdr:colOff>
      <xdr:row>31</xdr:row>
      <xdr:rowOff>19050</xdr:rowOff>
    </xdr:from>
    <xdr:to>
      <xdr:col>17</xdr:col>
      <xdr:colOff>19050</xdr:colOff>
      <xdr:row>32</xdr:row>
      <xdr:rowOff>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6FE5C53A-015B-442D-A226-1A3A4257D9D1}"/>
            </a:ext>
          </a:extLst>
        </xdr:cNvPr>
        <xdr:cNvSpPr/>
      </xdr:nvSpPr>
      <xdr:spPr>
        <a:xfrm>
          <a:off x="7749886" y="183573"/>
          <a:ext cx="824346" cy="223404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13</xdr:col>
      <xdr:colOff>0</xdr:colOff>
      <xdr:row>121</xdr:row>
      <xdr:rowOff>0</xdr:rowOff>
    </xdr:from>
    <xdr:to>
      <xdr:col>16</xdr:col>
      <xdr:colOff>183572</xdr:colOff>
      <xdr:row>121</xdr:row>
      <xdr:rowOff>223405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6DB01EBE-AD4D-4FAA-96D6-75BA91B6BC14}"/>
            </a:ext>
          </a:extLst>
        </xdr:cNvPr>
        <xdr:cNvSpPr/>
      </xdr:nvSpPr>
      <xdr:spPr>
        <a:xfrm>
          <a:off x="7983682" y="21526500"/>
          <a:ext cx="858981" cy="2234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400" b="1">
              <a:latin typeface="TH Niramit AS" pitchFamily="2" charset="-34"/>
              <a:cs typeface="TH Niramit AS" pitchFamily="2" charset="-34"/>
            </a:rPr>
            <a:t>แบบ ผด. 0</a:t>
          </a:r>
          <a:r>
            <a:rPr lang="en-US" sz="1400" b="1">
              <a:latin typeface="TH Niramit AS" pitchFamily="2" charset="-34"/>
              <a:cs typeface="TH Niramit AS" pitchFamily="2" charset="-34"/>
            </a:rPr>
            <a:t>2</a:t>
          </a:r>
        </a:p>
      </xdr:txBody>
    </xdr:sp>
    <xdr:clientData/>
  </xdr:twoCellAnchor>
  <xdr:twoCellAnchor>
    <xdr:from>
      <xdr:col>12</xdr:col>
      <xdr:colOff>216478</xdr:colOff>
      <xdr:row>125</xdr:row>
      <xdr:rowOff>95250</xdr:rowOff>
    </xdr:from>
    <xdr:to>
      <xdr:col>17</xdr:col>
      <xdr:colOff>6928</xdr:colOff>
      <xdr:row>125</xdr:row>
      <xdr:rowOff>95250</xdr:rowOff>
    </xdr:to>
    <xdr:cxnSp macro="">
      <xdr:nvCxnSpPr>
        <xdr:cNvPr id="6" name="ลูกศรเชื่อมต่อแบบตรง 30">
          <a:extLst>
            <a:ext uri="{FF2B5EF4-FFF2-40B4-BE49-F238E27FC236}">
              <a16:creationId xmlns:a16="http://schemas.microsoft.com/office/drawing/2014/main" id="{A94CFD7F-7B94-4834-9527-F613401D42EA}"/>
            </a:ext>
          </a:extLst>
        </xdr:cNvPr>
        <xdr:cNvCxnSpPr>
          <a:cxnSpLocks noChangeShapeType="1"/>
        </xdr:cNvCxnSpPr>
      </xdr:nvCxnSpPr>
      <xdr:spPr bwMode="auto">
        <a:xfrm>
          <a:off x="7975023" y="29778614"/>
          <a:ext cx="91613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13</xdr:col>
      <xdr:colOff>0</xdr:colOff>
      <xdr:row>129</xdr:row>
      <xdr:rowOff>121227</xdr:rowOff>
    </xdr:from>
    <xdr:to>
      <xdr:col>17</xdr:col>
      <xdr:colOff>15587</xdr:colOff>
      <xdr:row>129</xdr:row>
      <xdr:rowOff>121227</xdr:rowOff>
    </xdr:to>
    <xdr:cxnSp macro="">
      <xdr:nvCxnSpPr>
        <xdr:cNvPr id="12" name="ลูกศรเชื่อมต่อแบบตรง 30">
          <a:extLst>
            <a:ext uri="{FF2B5EF4-FFF2-40B4-BE49-F238E27FC236}">
              <a16:creationId xmlns:a16="http://schemas.microsoft.com/office/drawing/2014/main" id="{86AFF0C3-0C7F-400F-A250-7BACC4D2B118}"/>
            </a:ext>
          </a:extLst>
        </xdr:cNvPr>
        <xdr:cNvCxnSpPr>
          <a:cxnSpLocks noChangeShapeType="1"/>
        </xdr:cNvCxnSpPr>
      </xdr:nvCxnSpPr>
      <xdr:spPr bwMode="auto">
        <a:xfrm>
          <a:off x="7983682" y="30774409"/>
          <a:ext cx="916132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9"/>
  <sheetViews>
    <sheetView view="pageBreakPreview" zoomScale="120" zoomScaleNormal="120" zoomScaleSheetLayoutView="120" zoomScalePageLayoutView="110" workbookViewId="0">
      <selection activeCell="D41" sqref="D41"/>
    </sheetView>
  </sheetViews>
  <sheetFormatPr defaultColWidth="9.140625" defaultRowHeight="15"/>
  <cols>
    <col min="1" max="1" width="3.85546875" style="58" customWidth="1"/>
    <col min="2" max="2" width="27.5703125" style="58" customWidth="1"/>
    <col min="3" max="3" width="31.7109375" style="58" customWidth="1"/>
    <col min="4" max="4" width="11.140625" style="58" customWidth="1"/>
    <col min="5" max="5" width="11.7109375" style="59" customWidth="1"/>
    <col min="6" max="6" width="10.7109375" style="60" customWidth="1"/>
    <col min="7" max="8" width="3.7109375" style="40" customWidth="1"/>
    <col min="9" max="11" width="3.42578125" style="40" customWidth="1"/>
    <col min="12" max="12" width="3.28515625" style="40" customWidth="1"/>
    <col min="13" max="13" width="3.42578125" style="40" customWidth="1"/>
    <col min="14" max="14" width="3.140625" style="40" customWidth="1"/>
    <col min="15" max="15" width="3.7109375" style="40" customWidth="1"/>
    <col min="16" max="16" width="3.7109375" style="58" customWidth="1"/>
    <col min="17" max="17" width="3.42578125" style="58" customWidth="1"/>
    <col min="18" max="18" width="3.28515625" style="58" customWidth="1"/>
    <col min="19" max="19" width="7.140625" style="58" customWidth="1"/>
  </cols>
  <sheetData>
    <row r="1" spans="1:19" s="15" customFormat="1" ht="23.25" customHeight="1">
      <c r="A1" s="472" t="s">
        <v>163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95"/>
    </row>
    <row r="2" spans="1:19" s="15" customFormat="1" ht="13.5" customHeight="1">
      <c r="A2" s="17"/>
      <c r="B2" s="17"/>
      <c r="C2" s="17"/>
      <c r="D2" s="17"/>
      <c r="E2" s="18"/>
      <c r="F2" s="19"/>
      <c r="G2" s="20"/>
      <c r="H2" s="20"/>
      <c r="I2" s="20"/>
      <c r="J2" s="20"/>
      <c r="K2" s="20"/>
      <c r="L2" s="20"/>
      <c r="M2" s="20"/>
      <c r="N2" s="20"/>
      <c r="O2" s="20"/>
      <c r="P2" s="17"/>
      <c r="Q2" s="17"/>
      <c r="R2" s="17"/>
      <c r="S2" s="17"/>
    </row>
    <row r="3" spans="1:19" s="13" customFormat="1" ht="18.75" customHeight="1">
      <c r="A3" s="473" t="s">
        <v>41</v>
      </c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</row>
    <row r="4" spans="1:19" s="13" customFormat="1" ht="18.75" customHeight="1">
      <c r="A4" s="473" t="s">
        <v>188</v>
      </c>
      <c r="B4" s="473"/>
      <c r="C4" s="473"/>
      <c r="D4" s="473"/>
      <c r="E4" s="473"/>
      <c r="F4" s="473"/>
      <c r="G4" s="473"/>
      <c r="H4" s="473"/>
      <c r="I4" s="473"/>
      <c r="J4" s="473"/>
      <c r="K4" s="473"/>
      <c r="L4" s="473"/>
      <c r="M4" s="473"/>
      <c r="N4" s="473"/>
      <c r="O4" s="473"/>
      <c r="P4" s="473"/>
      <c r="Q4" s="473"/>
      <c r="R4" s="473"/>
      <c r="S4" s="473"/>
    </row>
    <row r="5" spans="1:19" s="13" customFormat="1" ht="18.75" customHeight="1">
      <c r="A5" s="473" t="s">
        <v>639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3"/>
      <c r="P5" s="473"/>
      <c r="Q5" s="473"/>
      <c r="R5" s="473"/>
      <c r="S5" s="473"/>
    </row>
    <row r="6" spans="1:19" s="13" customFormat="1" ht="18.75" customHeight="1">
      <c r="A6" s="93"/>
      <c r="B6" s="93"/>
      <c r="C6" s="93"/>
      <c r="D6" s="93"/>
      <c r="E6" s="93"/>
      <c r="F6" s="94"/>
      <c r="G6" s="94"/>
      <c r="H6" s="94"/>
      <c r="I6" s="94"/>
      <c r="J6" s="94"/>
      <c r="K6" s="94"/>
      <c r="L6" s="94"/>
      <c r="M6" s="94"/>
      <c r="N6" s="94"/>
      <c r="O6" s="94"/>
      <c r="P6" s="93"/>
      <c r="Q6" s="93"/>
      <c r="R6" s="93"/>
      <c r="S6" s="93"/>
    </row>
    <row r="7" spans="1:19" s="1" customFormat="1" ht="21" customHeight="1">
      <c r="A7" s="42" t="s">
        <v>134</v>
      </c>
      <c r="B7" s="42"/>
      <c r="C7" s="243"/>
      <c r="D7" s="243"/>
      <c r="E7" s="243"/>
      <c r="F7" s="242"/>
      <c r="G7" s="23"/>
      <c r="H7" s="23"/>
      <c r="I7" s="23"/>
      <c r="J7" s="23"/>
      <c r="K7" s="23"/>
      <c r="L7" s="23"/>
      <c r="M7" s="23"/>
      <c r="N7" s="23"/>
      <c r="O7" s="23"/>
      <c r="P7" s="22"/>
      <c r="Q7" s="22"/>
      <c r="R7" s="22"/>
      <c r="S7" s="243"/>
    </row>
    <row r="8" spans="1:19" s="1" customFormat="1" ht="21" customHeight="1">
      <c r="A8" s="42"/>
      <c r="B8" s="474" t="s">
        <v>189</v>
      </c>
      <c r="C8" s="474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4"/>
      <c r="S8" s="474"/>
    </row>
    <row r="9" spans="1:19" s="1" customFormat="1" ht="21" customHeight="1">
      <c r="A9" s="42"/>
      <c r="B9" s="22" t="s">
        <v>201</v>
      </c>
      <c r="C9" s="243"/>
      <c r="D9" s="243"/>
      <c r="E9" s="243"/>
      <c r="F9" s="242"/>
      <c r="G9" s="23"/>
      <c r="H9" s="23"/>
      <c r="I9" s="23"/>
      <c r="J9" s="23"/>
      <c r="K9" s="23"/>
      <c r="L9" s="23"/>
      <c r="M9" s="23"/>
      <c r="N9" s="23"/>
      <c r="O9" s="23"/>
      <c r="P9" s="22"/>
      <c r="Q9" s="22"/>
      <c r="R9" s="22"/>
      <c r="S9" s="243"/>
    </row>
    <row r="10" spans="1:19" s="1" customFormat="1" ht="18.75" customHeight="1">
      <c r="A10" s="96" t="s">
        <v>0</v>
      </c>
      <c r="B10" s="96" t="s">
        <v>5</v>
      </c>
      <c r="C10" s="96" t="s">
        <v>6</v>
      </c>
      <c r="D10" s="97" t="s">
        <v>4</v>
      </c>
      <c r="E10" s="98" t="s">
        <v>7</v>
      </c>
      <c r="F10" s="99" t="s">
        <v>9</v>
      </c>
      <c r="G10" s="475" t="s">
        <v>43</v>
      </c>
      <c r="H10" s="476"/>
      <c r="I10" s="477"/>
      <c r="J10" s="478" t="s">
        <v>196</v>
      </c>
      <c r="K10" s="479"/>
      <c r="L10" s="479"/>
      <c r="M10" s="479"/>
      <c r="N10" s="479"/>
      <c r="O10" s="479"/>
      <c r="P10" s="479"/>
      <c r="Q10" s="479"/>
      <c r="R10" s="480"/>
      <c r="S10" s="97" t="s">
        <v>8</v>
      </c>
    </row>
    <row r="11" spans="1:19" s="1" customFormat="1" ht="18.75" customHeight="1">
      <c r="A11" s="25"/>
      <c r="B11" s="100"/>
      <c r="C11" s="100"/>
      <c r="D11" s="26" t="s">
        <v>1</v>
      </c>
      <c r="E11" s="26" t="s">
        <v>8</v>
      </c>
      <c r="F11" s="27" t="s">
        <v>10</v>
      </c>
      <c r="G11" s="101" t="s">
        <v>11</v>
      </c>
      <c r="H11" s="101" t="s">
        <v>12</v>
      </c>
      <c r="I11" s="101" t="s">
        <v>13</v>
      </c>
      <c r="J11" s="101" t="s">
        <v>14</v>
      </c>
      <c r="K11" s="101" t="s">
        <v>15</v>
      </c>
      <c r="L11" s="101" t="s">
        <v>16</v>
      </c>
      <c r="M11" s="101" t="s">
        <v>17</v>
      </c>
      <c r="N11" s="101" t="s">
        <v>18</v>
      </c>
      <c r="O11" s="101" t="s">
        <v>19</v>
      </c>
      <c r="P11" s="102" t="s">
        <v>20</v>
      </c>
      <c r="Q11" s="102" t="s">
        <v>21</v>
      </c>
      <c r="R11" s="102" t="s">
        <v>22</v>
      </c>
      <c r="S11" s="26" t="s">
        <v>42</v>
      </c>
    </row>
    <row r="12" spans="1:19" s="1" customFormat="1" ht="18.75" customHeight="1">
      <c r="A12" s="28" t="s">
        <v>78</v>
      </c>
      <c r="B12" s="106" t="s">
        <v>202</v>
      </c>
      <c r="C12" s="355" t="s">
        <v>84</v>
      </c>
      <c r="D12" s="103">
        <v>443000</v>
      </c>
      <c r="E12" s="28" t="s">
        <v>193</v>
      </c>
      <c r="F12" s="104" t="s">
        <v>2</v>
      </c>
      <c r="G12" s="105"/>
      <c r="H12" s="105"/>
      <c r="I12" s="105"/>
      <c r="J12" s="105"/>
      <c r="K12" s="105"/>
      <c r="L12" s="105"/>
      <c r="M12" s="105"/>
      <c r="N12" s="105"/>
      <c r="O12" s="105"/>
      <c r="P12" s="106"/>
      <c r="Q12" s="106"/>
      <c r="R12" s="106"/>
      <c r="S12" s="103" t="s">
        <v>53</v>
      </c>
    </row>
    <row r="13" spans="1:19" s="1" customFormat="1" ht="18.75" customHeight="1">
      <c r="A13" s="29"/>
      <c r="B13" s="354" t="s">
        <v>190</v>
      </c>
      <c r="C13" s="356" t="s">
        <v>191</v>
      </c>
      <c r="D13" s="107"/>
      <c r="E13" s="29" t="s">
        <v>194</v>
      </c>
      <c r="F13" s="108"/>
      <c r="G13" s="109"/>
      <c r="H13" s="109"/>
      <c r="I13" s="109"/>
      <c r="J13" s="109"/>
      <c r="K13" s="109"/>
      <c r="L13" s="109"/>
      <c r="M13" s="109"/>
      <c r="N13" s="109"/>
      <c r="O13" s="109"/>
      <c r="P13" s="110"/>
      <c r="Q13" s="110"/>
      <c r="R13" s="110"/>
      <c r="S13" s="357"/>
    </row>
    <row r="14" spans="1:19" s="1" customFormat="1" ht="18.75" customHeight="1">
      <c r="A14" s="92"/>
      <c r="B14" s="358"/>
      <c r="C14" s="358" t="s">
        <v>192</v>
      </c>
      <c r="D14" s="113"/>
      <c r="E14" s="228" t="s">
        <v>195</v>
      </c>
      <c r="F14" s="114"/>
      <c r="G14" s="109"/>
      <c r="H14" s="109"/>
      <c r="I14" s="109"/>
      <c r="J14" s="109"/>
      <c r="K14" s="109"/>
      <c r="L14" s="109"/>
      <c r="M14" s="109"/>
      <c r="N14" s="109"/>
      <c r="O14" s="109"/>
      <c r="P14" s="110"/>
      <c r="Q14" s="110"/>
      <c r="R14" s="110"/>
      <c r="S14" s="113"/>
    </row>
    <row r="15" spans="1:19" s="1" customFormat="1" ht="18.75" customHeight="1">
      <c r="A15" s="92"/>
      <c r="B15" s="360"/>
      <c r="C15" s="358"/>
      <c r="D15" s="113"/>
      <c r="E15" s="92" t="s">
        <v>83</v>
      </c>
      <c r="F15" s="114"/>
      <c r="G15" s="109"/>
      <c r="H15" s="109"/>
      <c r="I15" s="109"/>
      <c r="J15" s="109"/>
      <c r="K15" s="109"/>
      <c r="L15" s="109"/>
      <c r="M15" s="109"/>
      <c r="N15" s="109"/>
      <c r="O15" s="109"/>
      <c r="P15" s="110"/>
      <c r="Q15" s="110"/>
      <c r="R15" s="110"/>
      <c r="S15" s="113"/>
    </row>
    <row r="16" spans="1:19" s="1" customFormat="1" ht="18.75" customHeight="1">
      <c r="A16" s="33"/>
      <c r="B16" s="43"/>
      <c r="C16" s="359"/>
      <c r="D16" s="30"/>
      <c r="E16" s="33"/>
      <c r="F16" s="34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36"/>
      <c r="R16" s="36"/>
      <c r="S16" s="30"/>
    </row>
    <row r="17" spans="1:19" s="1" customFormat="1" ht="18.75" customHeight="1">
      <c r="A17" s="28" t="s">
        <v>88</v>
      </c>
      <c r="B17" s="106" t="s">
        <v>202</v>
      </c>
      <c r="C17" s="355" t="s">
        <v>84</v>
      </c>
      <c r="D17" s="103">
        <v>72000</v>
      </c>
      <c r="E17" s="28" t="s">
        <v>199</v>
      </c>
      <c r="F17" s="104" t="s">
        <v>2</v>
      </c>
      <c r="G17" s="105"/>
      <c r="H17" s="105"/>
      <c r="I17" s="105"/>
      <c r="J17" s="105"/>
      <c r="K17" s="105"/>
      <c r="L17" s="105"/>
      <c r="M17" s="105"/>
      <c r="N17" s="105"/>
      <c r="O17" s="105"/>
      <c r="P17" s="106"/>
      <c r="Q17" s="106"/>
      <c r="R17" s="106"/>
      <c r="S17" s="103" t="s">
        <v>53</v>
      </c>
    </row>
    <row r="18" spans="1:19" s="1" customFormat="1" ht="18.75" customHeight="1">
      <c r="A18" s="29"/>
      <c r="B18" s="354" t="s">
        <v>197</v>
      </c>
      <c r="C18" s="356" t="s">
        <v>198</v>
      </c>
      <c r="D18" s="107"/>
      <c r="E18" s="29" t="s">
        <v>200</v>
      </c>
      <c r="F18" s="108"/>
      <c r="G18" s="109"/>
      <c r="H18" s="109"/>
      <c r="I18" s="109"/>
      <c r="J18" s="109"/>
      <c r="K18" s="109"/>
      <c r="L18" s="109"/>
      <c r="M18" s="109"/>
      <c r="N18" s="109"/>
      <c r="O18" s="109"/>
      <c r="P18" s="110"/>
      <c r="Q18" s="110"/>
      <c r="R18" s="110"/>
      <c r="S18" s="357"/>
    </row>
    <row r="19" spans="1:19" s="1" customFormat="1" ht="18.75" customHeight="1">
      <c r="A19" s="92"/>
      <c r="B19" s="358"/>
      <c r="C19" s="358" t="s">
        <v>192</v>
      </c>
      <c r="D19" s="113"/>
      <c r="E19" s="228" t="s">
        <v>195</v>
      </c>
      <c r="F19" s="114"/>
      <c r="G19" s="109"/>
      <c r="H19" s="109"/>
      <c r="I19" s="109"/>
      <c r="J19" s="109"/>
      <c r="K19" s="109"/>
      <c r="L19" s="109"/>
      <c r="M19" s="109"/>
      <c r="N19" s="109"/>
      <c r="O19" s="109"/>
      <c r="P19" s="110"/>
      <c r="Q19" s="110"/>
      <c r="R19" s="110"/>
      <c r="S19" s="113"/>
    </row>
    <row r="20" spans="1:19" s="1" customFormat="1" ht="18.75" customHeight="1">
      <c r="A20" s="92"/>
      <c r="B20" s="360"/>
      <c r="C20" s="358"/>
      <c r="D20" s="113"/>
      <c r="E20" s="92" t="s">
        <v>83</v>
      </c>
      <c r="F20" s="114"/>
      <c r="G20" s="109"/>
      <c r="H20" s="109"/>
      <c r="I20" s="109"/>
      <c r="J20" s="109"/>
      <c r="K20" s="109"/>
      <c r="L20" s="109"/>
      <c r="M20" s="109"/>
      <c r="N20" s="109"/>
      <c r="O20" s="109"/>
      <c r="P20" s="110"/>
      <c r="Q20" s="110"/>
      <c r="R20" s="110"/>
      <c r="S20" s="113"/>
    </row>
    <row r="21" spans="1:19" s="1" customFormat="1" ht="18.75" customHeight="1">
      <c r="A21" s="33"/>
      <c r="B21" s="43"/>
      <c r="C21" s="359"/>
      <c r="D21" s="30"/>
      <c r="E21" s="33"/>
      <c r="F21" s="34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6"/>
      <c r="R21" s="36"/>
      <c r="S21" s="30"/>
    </row>
    <row r="22" spans="1:19" s="365" customFormat="1" ht="18.75" customHeight="1">
      <c r="A22" s="361">
        <v>3</v>
      </c>
      <c r="B22" s="362" t="s">
        <v>203</v>
      </c>
      <c r="C22" s="355" t="s">
        <v>205</v>
      </c>
      <c r="D22" s="103">
        <v>167000</v>
      </c>
      <c r="E22" s="28" t="s">
        <v>209</v>
      </c>
      <c r="F22" s="104" t="s">
        <v>2</v>
      </c>
      <c r="G22" s="363"/>
      <c r="H22" s="363"/>
      <c r="I22" s="363"/>
      <c r="J22" s="363"/>
      <c r="K22" s="363"/>
      <c r="L22" s="363"/>
      <c r="M22" s="363"/>
      <c r="N22" s="363"/>
      <c r="O22" s="363"/>
      <c r="P22" s="364"/>
      <c r="Q22" s="364"/>
      <c r="R22" s="364"/>
      <c r="S22" s="103" t="s">
        <v>53</v>
      </c>
    </row>
    <row r="23" spans="1:19" s="370" customFormat="1" ht="18.75" customHeight="1">
      <c r="A23" s="366"/>
      <c r="B23" s="367" t="s">
        <v>204</v>
      </c>
      <c r="C23" s="356" t="s">
        <v>206</v>
      </c>
      <c r="D23" s="107"/>
      <c r="E23" s="29" t="s">
        <v>210</v>
      </c>
      <c r="F23" s="108"/>
      <c r="G23" s="368"/>
      <c r="H23" s="368"/>
      <c r="I23" s="368"/>
      <c r="J23" s="368"/>
      <c r="K23" s="368"/>
      <c r="L23" s="368"/>
      <c r="M23" s="368"/>
      <c r="N23" s="368"/>
      <c r="O23" s="368"/>
      <c r="P23" s="369"/>
      <c r="Q23" s="369"/>
      <c r="R23" s="369"/>
      <c r="S23" s="107"/>
    </row>
    <row r="24" spans="1:19" s="370" customFormat="1" ht="18.75" customHeight="1">
      <c r="A24" s="366"/>
      <c r="B24" s="371"/>
      <c r="C24" s="358" t="s">
        <v>207</v>
      </c>
      <c r="D24" s="107"/>
      <c r="E24" s="29" t="s">
        <v>211</v>
      </c>
      <c r="F24" s="108"/>
      <c r="G24" s="368"/>
      <c r="H24" s="368"/>
      <c r="I24" s="368"/>
      <c r="J24" s="368"/>
      <c r="K24" s="368"/>
      <c r="L24" s="368"/>
      <c r="M24" s="368"/>
      <c r="N24" s="368"/>
      <c r="O24" s="368"/>
      <c r="P24" s="369"/>
      <c r="Q24" s="369"/>
      <c r="R24" s="369"/>
      <c r="S24" s="107"/>
    </row>
    <row r="25" spans="1:19" s="370" customFormat="1" ht="18.75" customHeight="1">
      <c r="A25" s="366"/>
      <c r="B25" s="356"/>
      <c r="C25" s="358" t="s">
        <v>208</v>
      </c>
      <c r="D25" s="107"/>
      <c r="E25" s="29"/>
      <c r="F25" s="108"/>
      <c r="G25" s="368"/>
      <c r="H25" s="368"/>
      <c r="I25" s="368"/>
      <c r="J25" s="368"/>
      <c r="K25" s="368"/>
      <c r="L25" s="368"/>
      <c r="M25" s="368"/>
      <c r="N25" s="368"/>
      <c r="O25" s="368"/>
      <c r="P25" s="369"/>
      <c r="Q25" s="369"/>
      <c r="R25" s="369"/>
      <c r="S25" s="107"/>
    </row>
    <row r="26" spans="1:19" s="373" customFormat="1" ht="18.75" customHeight="1">
      <c r="A26" s="372"/>
      <c r="B26" s="360"/>
      <c r="C26" s="358"/>
      <c r="D26" s="113"/>
      <c r="E26" s="92"/>
      <c r="F26" s="114"/>
      <c r="G26" s="368"/>
      <c r="H26" s="368"/>
      <c r="I26" s="368"/>
      <c r="J26" s="368"/>
      <c r="K26" s="368"/>
      <c r="L26" s="368"/>
      <c r="M26" s="368"/>
      <c r="N26" s="368"/>
      <c r="O26" s="368"/>
      <c r="P26" s="369"/>
      <c r="Q26" s="369"/>
      <c r="R26" s="369"/>
      <c r="S26" s="113"/>
    </row>
    <row r="27" spans="1:19" s="373" customFormat="1" ht="18.75" customHeight="1">
      <c r="A27" s="33"/>
      <c r="B27" s="43"/>
      <c r="C27" s="359"/>
      <c r="D27" s="30"/>
      <c r="E27" s="33"/>
      <c r="F27" s="34"/>
      <c r="G27" s="35"/>
      <c r="H27" s="35"/>
      <c r="I27" s="35"/>
      <c r="J27" s="35"/>
      <c r="K27" s="35"/>
      <c r="L27" s="35"/>
      <c r="M27" s="35"/>
      <c r="N27" s="35"/>
      <c r="O27" s="35"/>
      <c r="P27" s="36"/>
      <c r="Q27" s="36"/>
      <c r="R27" s="36"/>
      <c r="S27" s="30"/>
    </row>
    <row r="28" spans="1:19" s="373" customFormat="1" ht="18.75" customHeight="1">
      <c r="A28" s="37"/>
      <c r="B28" s="48"/>
      <c r="C28" s="374"/>
      <c r="D28" s="182"/>
      <c r="E28" s="37"/>
      <c r="F28" s="71"/>
      <c r="G28" s="64"/>
      <c r="H28" s="64"/>
      <c r="I28" s="64"/>
      <c r="J28" s="64"/>
      <c r="K28" s="64"/>
      <c r="L28" s="64"/>
      <c r="M28" s="64"/>
      <c r="N28" s="64"/>
      <c r="O28" s="64"/>
      <c r="P28" s="90"/>
      <c r="Q28" s="90"/>
      <c r="R28" s="90"/>
      <c r="S28" s="466">
        <v>13</v>
      </c>
    </row>
    <row r="29" spans="1:19" s="1" customFormat="1" ht="10.5" customHeight="1">
      <c r="A29" s="37"/>
      <c r="B29" s="48"/>
      <c r="C29" s="49"/>
      <c r="D29" s="182"/>
      <c r="E29" s="37"/>
      <c r="F29" s="71"/>
      <c r="G29" s="64"/>
      <c r="H29" s="64"/>
      <c r="I29" s="64"/>
      <c r="J29" s="64"/>
      <c r="K29" s="64"/>
      <c r="L29" s="64"/>
      <c r="M29" s="64"/>
      <c r="N29" s="64"/>
      <c r="O29" s="64"/>
      <c r="P29" s="90"/>
      <c r="Q29" s="90"/>
      <c r="R29" s="90"/>
      <c r="S29" s="182"/>
    </row>
    <row r="30" spans="1:19" s="1" customFormat="1" ht="10.5" customHeight="1">
      <c r="A30" s="37"/>
      <c r="B30" s="48"/>
      <c r="C30" s="49"/>
      <c r="D30" s="182"/>
      <c r="E30" s="37"/>
      <c r="F30" s="71"/>
      <c r="G30" s="64"/>
      <c r="H30" s="64"/>
      <c r="I30" s="64"/>
      <c r="J30" s="64"/>
      <c r="K30" s="64"/>
      <c r="L30" s="64"/>
      <c r="M30" s="64"/>
      <c r="N30" s="64"/>
      <c r="O30" s="64"/>
      <c r="P30" s="90"/>
      <c r="Q30" s="90"/>
      <c r="R30" s="90"/>
      <c r="S30" s="182"/>
    </row>
    <row r="31" spans="1:19" s="13" customFormat="1" ht="18.75" customHeight="1">
      <c r="A31" s="473"/>
      <c r="B31" s="473"/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</row>
    <row r="32" spans="1:19" s="13" customFormat="1" ht="18.75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</row>
    <row r="33" spans="1:19" s="1" customFormat="1" ht="18.75" customHeight="1">
      <c r="A33" s="96" t="s">
        <v>0</v>
      </c>
      <c r="B33" s="96" t="s">
        <v>5</v>
      </c>
      <c r="C33" s="96" t="s">
        <v>6</v>
      </c>
      <c r="D33" s="97" t="s">
        <v>4</v>
      </c>
      <c r="E33" s="98" t="s">
        <v>7</v>
      </c>
      <c r="F33" s="99" t="s">
        <v>9</v>
      </c>
      <c r="G33" s="475" t="s">
        <v>43</v>
      </c>
      <c r="H33" s="476"/>
      <c r="I33" s="477"/>
      <c r="J33" s="478" t="s">
        <v>196</v>
      </c>
      <c r="K33" s="479"/>
      <c r="L33" s="479"/>
      <c r="M33" s="479"/>
      <c r="N33" s="479"/>
      <c r="O33" s="479"/>
      <c r="P33" s="479"/>
      <c r="Q33" s="479"/>
      <c r="R33" s="480"/>
      <c r="S33" s="97" t="s">
        <v>8</v>
      </c>
    </row>
    <row r="34" spans="1:19" s="1" customFormat="1" ht="18.75" customHeight="1">
      <c r="A34" s="25"/>
      <c r="B34" s="25"/>
      <c r="C34" s="25"/>
      <c r="D34" s="26" t="s">
        <v>1</v>
      </c>
      <c r="E34" s="26" t="s">
        <v>8</v>
      </c>
      <c r="F34" s="27" t="s">
        <v>10</v>
      </c>
      <c r="G34" s="101" t="s">
        <v>11</v>
      </c>
      <c r="H34" s="101" t="s">
        <v>12</v>
      </c>
      <c r="I34" s="101" t="s">
        <v>13</v>
      </c>
      <c r="J34" s="101" t="s">
        <v>14</v>
      </c>
      <c r="K34" s="101" t="s">
        <v>15</v>
      </c>
      <c r="L34" s="101" t="s">
        <v>16</v>
      </c>
      <c r="M34" s="101" t="s">
        <v>17</v>
      </c>
      <c r="N34" s="101" t="s">
        <v>18</v>
      </c>
      <c r="O34" s="101" t="s">
        <v>19</v>
      </c>
      <c r="P34" s="102" t="s">
        <v>20</v>
      </c>
      <c r="Q34" s="102" t="s">
        <v>21</v>
      </c>
      <c r="R34" s="102" t="s">
        <v>22</v>
      </c>
      <c r="S34" s="26" t="s">
        <v>42</v>
      </c>
    </row>
    <row r="35" spans="1:19" s="365" customFormat="1" ht="18.75" customHeight="1">
      <c r="A35" s="361">
        <v>4</v>
      </c>
      <c r="B35" s="362" t="s">
        <v>203</v>
      </c>
      <c r="C35" s="355" t="s">
        <v>205</v>
      </c>
      <c r="D35" s="103">
        <v>167000</v>
      </c>
      <c r="E35" s="28" t="s">
        <v>213</v>
      </c>
      <c r="F35" s="104" t="s">
        <v>2</v>
      </c>
      <c r="G35" s="363"/>
      <c r="H35" s="363"/>
      <c r="I35" s="363"/>
      <c r="J35" s="363"/>
      <c r="K35" s="363"/>
      <c r="L35" s="363"/>
      <c r="M35" s="363"/>
      <c r="N35" s="363"/>
      <c r="O35" s="363"/>
      <c r="P35" s="364"/>
      <c r="Q35" s="364"/>
      <c r="R35" s="364"/>
      <c r="S35" s="103" t="s">
        <v>53</v>
      </c>
    </row>
    <row r="36" spans="1:19" s="370" customFormat="1" ht="18.75" customHeight="1">
      <c r="A36" s="366"/>
      <c r="B36" s="367" t="s">
        <v>212</v>
      </c>
      <c r="C36" s="356" t="s">
        <v>206</v>
      </c>
      <c r="D36" s="107"/>
      <c r="E36" s="29" t="s">
        <v>210</v>
      </c>
      <c r="F36" s="108"/>
      <c r="G36" s="368"/>
      <c r="H36" s="368"/>
      <c r="I36" s="368"/>
      <c r="J36" s="368"/>
      <c r="K36" s="368"/>
      <c r="L36" s="368"/>
      <c r="M36" s="368"/>
      <c r="N36" s="368"/>
      <c r="O36" s="368"/>
      <c r="P36" s="369"/>
      <c r="Q36" s="369"/>
      <c r="R36" s="369"/>
      <c r="S36" s="107"/>
    </row>
    <row r="37" spans="1:19" s="370" customFormat="1" ht="18.75" customHeight="1">
      <c r="A37" s="366"/>
      <c r="B37" s="371"/>
      <c r="C37" s="358" t="s">
        <v>207</v>
      </c>
      <c r="D37" s="107"/>
      <c r="E37" s="29" t="s">
        <v>211</v>
      </c>
      <c r="F37" s="108"/>
      <c r="G37" s="368"/>
      <c r="H37" s="368"/>
      <c r="I37" s="368"/>
      <c r="J37" s="368"/>
      <c r="K37" s="368"/>
      <c r="L37" s="368"/>
      <c r="M37" s="368"/>
      <c r="N37" s="368"/>
      <c r="O37" s="368"/>
      <c r="P37" s="369"/>
      <c r="Q37" s="369"/>
      <c r="R37" s="369"/>
      <c r="S37" s="107"/>
    </row>
    <row r="38" spans="1:19" s="370" customFormat="1" ht="18.75" customHeight="1">
      <c r="A38" s="366"/>
      <c r="B38" s="356"/>
      <c r="C38" s="358" t="s">
        <v>208</v>
      </c>
      <c r="D38" s="107"/>
      <c r="E38" s="29"/>
      <c r="F38" s="108"/>
      <c r="G38" s="368"/>
      <c r="H38" s="368"/>
      <c r="I38" s="368"/>
      <c r="J38" s="368"/>
      <c r="K38" s="368"/>
      <c r="L38" s="368"/>
      <c r="M38" s="368"/>
      <c r="N38" s="368"/>
      <c r="O38" s="368"/>
      <c r="P38" s="369"/>
      <c r="Q38" s="369"/>
      <c r="R38" s="369"/>
      <c r="S38" s="107"/>
    </row>
    <row r="39" spans="1:19" s="373" customFormat="1" ht="18.75" customHeight="1">
      <c r="A39" s="375"/>
      <c r="B39" s="43"/>
      <c r="C39" s="376"/>
      <c r="D39" s="377"/>
      <c r="E39" s="33"/>
      <c r="F39" s="34"/>
      <c r="G39" s="378"/>
      <c r="H39" s="378"/>
      <c r="I39" s="378"/>
      <c r="J39" s="378"/>
      <c r="K39" s="378"/>
      <c r="L39" s="378"/>
      <c r="M39" s="378"/>
      <c r="N39" s="378"/>
      <c r="O39" s="378"/>
      <c r="P39" s="379"/>
      <c r="Q39" s="379"/>
      <c r="R39" s="379"/>
      <c r="S39" s="377"/>
    </row>
    <row r="40" spans="1:19" s="373" customFormat="1" ht="18.75" customHeight="1">
      <c r="A40" s="361">
        <v>5</v>
      </c>
      <c r="B40" s="380" t="s">
        <v>214</v>
      </c>
      <c r="C40" s="381" t="s">
        <v>216</v>
      </c>
      <c r="D40" s="193">
        <v>29000</v>
      </c>
      <c r="E40" s="28" t="s">
        <v>218</v>
      </c>
      <c r="F40" s="104" t="s">
        <v>2</v>
      </c>
      <c r="G40" s="363"/>
      <c r="H40" s="363"/>
      <c r="I40" s="363"/>
      <c r="J40" s="363"/>
      <c r="K40" s="363"/>
      <c r="L40" s="363"/>
      <c r="M40" s="363"/>
      <c r="N40" s="363"/>
      <c r="O40" s="363"/>
      <c r="P40" s="364"/>
      <c r="Q40" s="364"/>
      <c r="R40" s="364"/>
      <c r="S40" s="382" t="s">
        <v>53</v>
      </c>
    </row>
    <row r="41" spans="1:19" s="373" customFormat="1" ht="18.75" customHeight="1">
      <c r="A41" s="366"/>
      <c r="B41" s="383" t="s">
        <v>215</v>
      </c>
      <c r="C41" s="384" t="s">
        <v>217</v>
      </c>
      <c r="D41" s="385"/>
      <c r="E41" s="29" t="s">
        <v>210</v>
      </c>
      <c r="F41" s="108"/>
      <c r="G41" s="368"/>
      <c r="H41" s="368"/>
      <c r="I41" s="368"/>
      <c r="J41" s="368"/>
      <c r="K41" s="368"/>
      <c r="L41" s="368"/>
      <c r="M41" s="368"/>
      <c r="N41" s="368"/>
      <c r="O41" s="368"/>
      <c r="P41" s="369"/>
      <c r="Q41" s="369"/>
      <c r="R41" s="369"/>
      <c r="S41" s="385"/>
    </row>
    <row r="42" spans="1:19" s="373" customFormat="1" ht="18.75" customHeight="1">
      <c r="A42" s="366"/>
      <c r="B42" s="383"/>
      <c r="C42" s="384"/>
      <c r="D42" s="385"/>
      <c r="E42" s="29" t="s">
        <v>211</v>
      </c>
      <c r="F42" s="108"/>
      <c r="G42" s="368"/>
      <c r="H42" s="368"/>
      <c r="I42" s="368"/>
      <c r="J42" s="368"/>
      <c r="K42" s="368"/>
      <c r="L42" s="368"/>
      <c r="M42" s="368"/>
      <c r="N42" s="368"/>
      <c r="O42" s="368"/>
      <c r="P42" s="369"/>
      <c r="Q42" s="369"/>
      <c r="R42" s="369"/>
      <c r="S42" s="385"/>
    </row>
    <row r="43" spans="1:19" s="373" customFormat="1" ht="18.75" customHeight="1">
      <c r="A43" s="375"/>
      <c r="B43" s="43"/>
      <c r="C43" s="376"/>
      <c r="D43" s="377"/>
      <c r="E43" s="33"/>
      <c r="F43" s="34"/>
      <c r="G43" s="378"/>
      <c r="H43" s="378"/>
      <c r="I43" s="378"/>
      <c r="J43" s="378"/>
      <c r="K43" s="378"/>
      <c r="L43" s="378"/>
      <c r="M43" s="378"/>
      <c r="N43" s="378"/>
      <c r="O43" s="378"/>
      <c r="P43" s="379"/>
      <c r="Q43" s="379"/>
      <c r="R43" s="379"/>
      <c r="S43" s="377"/>
    </row>
    <row r="44" spans="1:19" s="373" customFormat="1" ht="18.75" customHeight="1">
      <c r="A44" s="361">
        <v>6</v>
      </c>
      <c r="B44" s="380" t="s">
        <v>214</v>
      </c>
      <c r="C44" s="381" t="s">
        <v>216</v>
      </c>
      <c r="D44" s="193">
        <v>19000</v>
      </c>
      <c r="E44" s="28" t="s">
        <v>221</v>
      </c>
      <c r="F44" s="104" t="s">
        <v>2</v>
      </c>
      <c r="G44" s="363"/>
      <c r="H44" s="363"/>
      <c r="I44" s="363"/>
      <c r="J44" s="363"/>
      <c r="K44" s="363"/>
      <c r="L44" s="363"/>
      <c r="M44" s="363"/>
      <c r="N44" s="363"/>
      <c r="O44" s="363"/>
      <c r="P44" s="364"/>
      <c r="Q44" s="364"/>
      <c r="R44" s="364"/>
      <c r="S44" s="382" t="s">
        <v>53</v>
      </c>
    </row>
    <row r="45" spans="1:19" s="373" customFormat="1" ht="18.75" customHeight="1">
      <c r="A45" s="366"/>
      <c r="B45" s="383" t="s">
        <v>219</v>
      </c>
      <c r="C45" s="384" t="s">
        <v>220</v>
      </c>
      <c r="D45" s="385"/>
      <c r="E45" s="29" t="s">
        <v>210</v>
      </c>
      <c r="F45" s="108"/>
      <c r="G45" s="368"/>
      <c r="H45" s="368"/>
      <c r="I45" s="368"/>
      <c r="J45" s="368"/>
      <c r="K45" s="368"/>
      <c r="L45" s="368"/>
      <c r="M45" s="368"/>
      <c r="N45" s="368"/>
      <c r="O45" s="368"/>
      <c r="P45" s="369"/>
      <c r="Q45" s="369"/>
      <c r="R45" s="369"/>
      <c r="S45" s="385"/>
    </row>
    <row r="46" spans="1:19" s="373" customFormat="1" ht="18.75" customHeight="1">
      <c r="A46" s="366"/>
      <c r="B46" s="383"/>
      <c r="C46" s="384"/>
      <c r="D46" s="385"/>
      <c r="E46" s="29" t="s">
        <v>211</v>
      </c>
      <c r="F46" s="108"/>
      <c r="G46" s="368"/>
      <c r="H46" s="368"/>
      <c r="I46" s="368"/>
      <c r="J46" s="368"/>
      <c r="K46" s="368"/>
      <c r="L46" s="368"/>
      <c r="M46" s="368"/>
      <c r="N46" s="368"/>
      <c r="O46" s="368"/>
      <c r="P46" s="369"/>
      <c r="Q46" s="369"/>
      <c r="R46" s="369"/>
      <c r="S46" s="385"/>
    </row>
    <row r="47" spans="1:19" s="373" customFormat="1" ht="18.75" customHeight="1">
      <c r="A47" s="375"/>
      <c r="B47" s="43"/>
      <c r="C47" s="376"/>
      <c r="D47" s="377"/>
      <c r="E47" s="33"/>
      <c r="F47" s="34"/>
      <c r="G47" s="378"/>
      <c r="H47" s="378"/>
      <c r="I47" s="378"/>
      <c r="J47" s="378"/>
      <c r="K47" s="378"/>
      <c r="L47" s="378"/>
      <c r="M47" s="378"/>
      <c r="N47" s="378"/>
      <c r="O47" s="378"/>
      <c r="P47" s="379"/>
      <c r="Q47" s="379"/>
      <c r="R47" s="379"/>
      <c r="S47" s="377"/>
    </row>
    <row r="48" spans="1:19" s="1" customFormat="1" ht="18.75" customHeight="1">
      <c r="A48" s="28" t="s">
        <v>103</v>
      </c>
      <c r="B48" s="106" t="s">
        <v>202</v>
      </c>
      <c r="C48" s="355" t="s">
        <v>84</v>
      </c>
      <c r="D48" s="103">
        <v>458000</v>
      </c>
      <c r="E48" s="28" t="s">
        <v>225</v>
      </c>
      <c r="F48" s="104" t="s">
        <v>2</v>
      </c>
      <c r="G48" s="105"/>
      <c r="H48" s="105"/>
      <c r="I48" s="105"/>
      <c r="J48" s="105"/>
      <c r="K48" s="105"/>
      <c r="L48" s="105"/>
      <c r="M48" s="105"/>
      <c r="N48" s="105"/>
      <c r="O48" s="105"/>
      <c r="P48" s="106"/>
      <c r="Q48" s="106"/>
      <c r="R48" s="106"/>
      <c r="S48" s="103" t="s">
        <v>53</v>
      </c>
    </row>
    <row r="49" spans="1:19" s="1" customFormat="1" ht="18.75" customHeight="1">
      <c r="A49" s="29"/>
      <c r="B49" s="354" t="s">
        <v>222</v>
      </c>
      <c r="C49" s="356" t="s">
        <v>223</v>
      </c>
      <c r="D49" s="107"/>
      <c r="E49" s="29" t="s">
        <v>226</v>
      </c>
      <c r="F49" s="108"/>
      <c r="G49" s="109"/>
      <c r="H49" s="109"/>
      <c r="I49" s="109"/>
      <c r="J49" s="109"/>
      <c r="K49" s="109"/>
      <c r="L49" s="109"/>
      <c r="M49" s="109"/>
      <c r="N49" s="109"/>
      <c r="O49" s="109"/>
      <c r="P49" s="110"/>
      <c r="Q49" s="110"/>
      <c r="R49" s="110"/>
      <c r="S49" s="357"/>
    </row>
    <row r="50" spans="1:19" s="1" customFormat="1" ht="18.75" customHeight="1">
      <c r="A50" s="92"/>
      <c r="B50" s="358"/>
      <c r="C50" s="358" t="s">
        <v>224</v>
      </c>
      <c r="D50" s="113"/>
      <c r="E50" s="245" t="s">
        <v>82</v>
      </c>
      <c r="F50" s="114"/>
      <c r="G50" s="109"/>
      <c r="H50" s="109"/>
      <c r="I50" s="109"/>
      <c r="J50" s="109"/>
      <c r="K50" s="109"/>
      <c r="L50" s="109"/>
      <c r="M50" s="109"/>
      <c r="N50" s="109"/>
      <c r="O50" s="109"/>
      <c r="P50" s="110"/>
      <c r="Q50" s="110"/>
      <c r="R50" s="110"/>
      <c r="S50" s="113"/>
    </row>
    <row r="51" spans="1:19" s="1" customFormat="1" ht="18.75" customHeight="1">
      <c r="A51" s="92"/>
      <c r="B51" s="360"/>
      <c r="C51" s="358"/>
      <c r="D51" s="113"/>
      <c r="E51" s="92"/>
      <c r="F51" s="114"/>
      <c r="G51" s="109"/>
      <c r="H51" s="109"/>
      <c r="I51" s="109"/>
      <c r="J51" s="109"/>
      <c r="K51" s="109"/>
      <c r="L51" s="109"/>
      <c r="M51" s="109"/>
      <c r="N51" s="109"/>
      <c r="O51" s="109"/>
      <c r="P51" s="110"/>
      <c r="Q51" s="110"/>
      <c r="R51" s="110"/>
      <c r="S51" s="113"/>
    </row>
    <row r="52" spans="1:19" s="1" customFormat="1" ht="18.75" customHeight="1">
      <c r="A52" s="33"/>
      <c r="B52" s="43"/>
      <c r="C52" s="359"/>
      <c r="D52" s="30"/>
      <c r="E52" s="33"/>
      <c r="F52" s="34"/>
      <c r="G52" s="35"/>
      <c r="H52" s="35"/>
      <c r="I52" s="35"/>
      <c r="J52" s="35"/>
      <c r="K52" s="35"/>
      <c r="L52" s="35"/>
      <c r="M52" s="35"/>
      <c r="N52" s="35"/>
      <c r="O52" s="35"/>
      <c r="P52" s="36"/>
      <c r="Q52" s="36"/>
      <c r="R52" s="36"/>
      <c r="S52" s="30"/>
    </row>
    <row r="53" spans="1:19" s="373" customFormat="1" ht="18.75" customHeight="1">
      <c r="A53" s="361">
        <v>8</v>
      </c>
      <c r="B53" s="380" t="s">
        <v>227</v>
      </c>
      <c r="C53" s="381" t="s">
        <v>229</v>
      </c>
      <c r="D53" s="193">
        <v>238000</v>
      </c>
      <c r="E53" s="28" t="s">
        <v>23</v>
      </c>
      <c r="F53" s="104" t="s">
        <v>2</v>
      </c>
      <c r="G53" s="363"/>
      <c r="H53" s="363"/>
      <c r="I53" s="363"/>
      <c r="J53" s="363"/>
      <c r="K53" s="363"/>
      <c r="L53" s="363"/>
      <c r="M53" s="363"/>
      <c r="N53" s="363"/>
      <c r="O53" s="363"/>
      <c r="P53" s="364"/>
      <c r="Q53" s="364"/>
      <c r="R53" s="364"/>
      <c r="S53" s="382" t="s">
        <v>53</v>
      </c>
    </row>
    <row r="54" spans="1:19" s="373" customFormat="1" ht="18.75" customHeight="1">
      <c r="A54" s="366"/>
      <c r="B54" s="383" t="s">
        <v>228</v>
      </c>
      <c r="C54" s="384" t="s">
        <v>230</v>
      </c>
      <c r="D54" s="385"/>
      <c r="E54" s="29" t="s">
        <v>226</v>
      </c>
      <c r="F54" s="108"/>
      <c r="G54" s="368"/>
      <c r="H54" s="368"/>
      <c r="I54" s="368"/>
      <c r="J54" s="368"/>
      <c r="K54" s="368"/>
      <c r="L54" s="368"/>
      <c r="M54" s="368"/>
      <c r="N54" s="368"/>
      <c r="O54" s="368"/>
      <c r="P54" s="369"/>
      <c r="Q54" s="369"/>
      <c r="R54" s="369"/>
      <c r="S54" s="385"/>
    </row>
    <row r="55" spans="1:19" s="373" customFormat="1" ht="18.75" customHeight="1">
      <c r="A55" s="366"/>
      <c r="B55" s="383"/>
      <c r="C55" s="384"/>
      <c r="D55" s="385"/>
      <c r="E55" s="29" t="s">
        <v>159</v>
      </c>
      <c r="F55" s="108"/>
      <c r="G55" s="368"/>
      <c r="H55" s="368"/>
      <c r="I55" s="368"/>
      <c r="J55" s="368"/>
      <c r="K55" s="368"/>
      <c r="L55" s="368"/>
      <c r="M55" s="368"/>
      <c r="N55" s="368"/>
      <c r="O55" s="368"/>
      <c r="P55" s="369"/>
      <c r="Q55" s="369"/>
      <c r="R55" s="369"/>
      <c r="S55" s="385"/>
    </row>
    <row r="56" spans="1:19" s="373" customFormat="1" ht="18.75" customHeight="1">
      <c r="A56" s="372"/>
      <c r="B56" s="386"/>
      <c r="C56" s="384"/>
      <c r="D56" s="387"/>
      <c r="E56" s="92"/>
      <c r="F56" s="114"/>
      <c r="G56" s="368"/>
      <c r="H56" s="368"/>
      <c r="I56" s="368"/>
      <c r="J56" s="368"/>
      <c r="K56" s="368"/>
      <c r="L56" s="368"/>
      <c r="M56" s="368"/>
      <c r="N56" s="368"/>
      <c r="O56" s="368"/>
      <c r="P56" s="369"/>
      <c r="Q56" s="369"/>
      <c r="R56" s="369"/>
      <c r="S56" s="387"/>
    </row>
    <row r="57" spans="1:19" s="373" customFormat="1" ht="18.75" customHeight="1">
      <c r="A57" s="375"/>
      <c r="B57" s="43"/>
      <c r="C57" s="376"/>
      <c r="D57" s="377"/>
      <c r="E57" s="33"/>
      <c r="F57" s="34"/>
      <c r="G57" s="378"/>
      <c r="H57" s="378"/>
      <c r="I57" s="378"/>
      <c r="J57" s="378"/>
      <c r="K57" s="378"/>
      <c r="L57" s="378"/>
      <c r="M57" s="378"/>
      <c r="N57" s="378"/>
      <c r="O57" s="378"/>
      <c r="P57" s="379"/>
      <c r="Q57" s="379"/>
      <c r="R57" s="379"/>
      <c r="S57" s="377"/>
    </row>
    <row r="58" spans="1:19" s="373" customFormat="1" ht="18.75" customHeight="1">
      <c r="A58" s="388"/>
      <c r="B58" s="48"/>
      <c r="C58" s="389"/>
      <c r="D58" s="182"/>
      <c r="E58" s="37"/>
      <c r="F58" s="71"/>
      <c r="G58" s="390"/>
      <c r="H58" s="390"/>
      <c r="I58" s="390"/>
      <c r="J58" s="390"/>
      <c r="K58" s="390"/>
      <c r="L58" s="390"/>
      <c r="M58" s="390"/>
      <c r="N58" s="390"/>
      <c r="O58" s="390"/>
      <c r="P58" s="391"/>
      <c r="Q58" s="391"/>
      <c r="R58" s="391"/>
      <c r="S58" s="466">
        <v>14</v>
      </c>
    </row>
    <row r="59" spans="1:19" s="1" customFormat="1" ht="10.5" customHeight="1">
      <c r="A59" s="37"/>
      <c r="B59" s="48"/>
      <c r="C59" s="374"/>
      <c r="D59" s="182"/>
      <c r="E59" s="37"/>
      <c r="F59" s="71"/>
      <c r="G59" s="64"/>
      <c r="H59" s="64"/>
      <c r="I59" s="64"/>
      <c r="J59" s="64"/>
      <c r="K59" s="64"/>
      <c r="L59" s="64"/>
      <c r="M59" s="64"/>
      <c r="N59" s="64"/>
      <c r="O59" s="64"/>
      <c r="P59" s="90"/>
      <c r="Q59" s="90"/>
      <c r="R59" s="90"/>
      <c r="S59" s="182"/>
    </row>
    <row r="60" spans="1:19" s="1" customFormat="1" ht="10.5" customHeight="1">
      <c r="A60" s="37"/>
      <c r="B60" s="48"/>
      <c r="C60" s="49"/>
      <c r="D60" s="182"/>
      <c r="E60" s="37"/>
      <c r="F60" s="71"/>
      <c r="G60" s="64"/>
      <c r="H60" s="64"/>
      <c r="I60" s="64"/>
      <c r="J60" s="64"/>
      <c r="K60" s="64"/>
      <c r="L60" s="64"/>
      <c r="M60" s="64"/>
      <c r="N60" s="64"/>
      <c r="O60" s="64"/>
      <c r="P60" s="90"/>
      <c r="Q60" s="90"/>
      <c r="R60" s="90"/>
      <c r="S60" s="182"/>
    </row>
    <row r="61" spans="1:19" s="13" customFormat="1" ht="18.75" customHeight="1">
      <c r="A61" s="473"/>
      <c r="B61" s="473"/>
      <c r="C61" s="473"/>
      <c r="D61" s="473"/>
      <c r="E61" s="473"/>
      <c r="F61" s="473"/>
      <c r="G61" s="473"/>
      <c r="H61" s="473"/>
      <c r="I61" s="473"/>
      <c r="J61" s="473"/>
      <c r="K61" s="473"/>
      <c r="L61" s="473"/>
      <c r="M61" s="473"/>
      <c r="N61" s="473"/>
      <c r="O61" s="473"/>
      <c r="P61" s="473"/>
      <c r="Q61" s="473"/>
      <c r="R61" s="473"/>
      <c r="S61" s="473"/>
    </row>
    <row r="62" spans="1:19" s="13" customFormat="1" ht="18.75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</row>
    <row r="63" spans="1:19" s="1" customFormat="1" ht="18.75" customHeight="1">
      <c r="A63" s="96" t="s">
        <v>0</v>
      </c>
      <c r="B63" s="96" t="s">
        <v>5</v>
      </c>
      <c r="C63" s="96" t="s">
        <v>6</v>
      </c>
      <c r="D63" s="97" t="s">
        <v>4</v>
      </c>
      <c r="E63" s="98" t="s">
        <v>7</v>
      </c>
      <c r="F63" s="99" t="s">
        <v>9</v>
      </c>
      <c r="G63" s="475" t="s">
        <v>43</v>
      </c>
      <c r="H63" s="476"/>
      <c r="I63" s="477"/>
      <c r="J63" s="478" t="s">
        <v>196</v>
      </c>
      <c r="K63" s="479"/>
      <c r="L63" s="479"/>
      <c r="M63" s="479"/>
      <c r="N63" s="479"/>
      <c r="O63" s="479"/>
      <c r="P63" s="479"/>
      <c r="Q63" s="479"/>
      <c r="R63" s="480"/>
      <c r="S63" s="97" t="s">
        <v>8</v>
      </c>
    </row>
    <row r="64" spans="1:19" s="1" customFormat="1" ht="18.75" customHeight="1">
      <c r="A64" s="25"/>
      <c r="B64" s="25"/>
      <c r="C64" s="25"/>
      <c r="D64" s="26" t="s">
        <v>1</v>
      </c>
      <c r="E64" s="26" t="s">
        <v>8</v>
      </c>
      <c r="F64" s="27" t="s">
        <v>10</v>
      </c>
      <c r="G64" s="101" t="s">
        <v>11</v>
      </c>
      <c r="H64" s="101" t="s">
        <v>12</v>
      </c>
      <c r="I64" s="101" t="s">
        <v>13</v>
      </c>
      <c r="J64" s="101" t="s">
        <v>14</v>
      </c>
      <c r="K64" s="101" t="s">
        <v>15</v>
      </c>
      <c r="L64" s="101" t="s">
        <v>16</v>
      </c>
      <c r="M64" s="101" t="s">
        <v>17</v>
      </c>
      <c r="N64" s="101" t="s">
        <v>18</v>
      </c>
      <c r="O64" s="101" t="s">
        <v>19</v>
      </c>
      <c r="P64" s="102" t="s">
        <v>20</v>
      </c>
      <c r="Q64" s="102" t="s">
        <v>21</v>
      </c>
      <c r="R64" s="102" t="s">
        <v>22</v>
      </c>
      <c r="S64" s="26" t="s">
        <v>42</v>
      </c>
    </row>
    <row r="65" spans="1:19" s="365" customFormat="1" ht="18.75" customHeight="1">
      <c r="A65" s="361">
        <v>9</v>
      </c>
      <c r="B65" s="362" t="s">
        <v>231</v>
      </c>
      <c r="C65" s="355" t="s">
        <v>234</v>
      </c>
      <c r="D65" s="103">
        <v>178000</v>
      </c>
      <c r="E65" s="28" t="s">
        <v>238</v>
      </c>
      <c r="F65" s="104" t="s">
        <v>2</v>
      </c>
      <c r="G65" s="363"/>
      <c r="H65" s="363"/>
      <c r="I65" s="363"/>
      <c r="J65" s="363"/>
      <c r="K65" s="363"/>
      <c r="L65" s="363"/>
      <c r="M65" s="363"/>
      <c r="N65" s="363"/>
      <c r="O65" s="363"/>
      <c r="P65" s="364"/>
      <c r="Q65" s="364"/>
      <c r="R65" s="364"/>
      <c r="S65" s="103" t="s">
        <v>53</v>
      </c>
    </row>
    <row r="66" spans="1:19" s="370" customFormat="1" ht="18.75" customHeight="1">
      <c r="A66" s="366"/>
      <c r="B66" s="371" t="s">
        <v>232</v>
      </c>
      <c r="C66" s="356" t="s">
        <v>235</v>
      </c>
      <c r="D66" s="107"/>
      <c r="E66" s="29" t="s">
        <v>226</v>
      </c>
      <c r="F66" s="108"/>
      <c r="G66" s="368"/>
      <c r="H66" s="368"/>
      <c r="I66" s="368"/>
      <c r="J66" s="368"/>
      <c r="K66" s="368"/>
      <c r="L66" s="368"/>
      <c r="M66" s="368"/>
      <c r="N66" s="368"/>
      <c r="O66" s="368"/>
      <c r="P66" s="369"/>
      <c r="Q66" s="369"/>
      <c r="R66" s="369"/>
      <c r="S66" s="107"/>
    </row>
    <row r="67" spans="1:19" s="370" customFormat="1" ht="18.75" customHeight="1">
      <c r="A67" s="366"/>
      <c r="B67" s="371" t="s">
        <v>233</v>
      </c>
      <c r="C67" s="358" t="s">
        <v>236</v>
      </c>
      <c r="D67" s="107"/>
      <c r="E67" s="29" t="s">
        <v>79</v>
      </c>
      <c r="F67" s="108"/>
      <c r="G67" s="368"/>
      <c r="H67" s="368"/>
      <c r="I67" s="368"/>
      <c r="J67" s="368"/>
      <c r="K67" s="368"/>
      <c r="L67" s="368"/>
      <c r="M67" s="368"/>
      <c r="N67" s="368"/>
      <c r="O67" s="368"/>
      <c r="P67" s="369"/>
      <c r="Q67" s="369"/>
      <c r="R67" s="369"/>
      <c r="S67" s="107"/>
    </row>
    <row r="68" spans="1:19" s="370" customFormat="1" ht="18.75" customHeight="1">
      <c r="A68" s="366"/>
      <c r="B68" s="356"/>
      <c r="C68" s="358" t="s">
        <v>237</v>
      </c>
      <c r="D68" s="107"/>
      <c r="E68" s="29"/>
      <c r="F68" s="108"/>
      <c r="G68" s="368"/>
      <c r="H68" s="368"/>
      <c r="I68" s="368"/>
      <c r="J68" s="368"/>
      <c r="K68" s="368"/>
      <c r="L68" s="368"/>
      <c r="M68" s="368"/>
      <c r="N68" s="368"/>
      <c r="O68" s="368"/>
      <c r="P68" s="369"/>
      <c r="Q68" s="369"/>
      <c r="R68" s="369"/>
      <c r="S68" s="107"/>
    </row>
    <row r="69" spans="1:19" s="373" customFormat="1" ht="18.75" customHeight="1">
      <c r="A69" s="375"/>
      <c r="B69" s="43"/>
      <c r="C69" s="376"/>
      <c r="D69" s="377"/>
      <c r="E69" s="33"/>
      <c r="F69" s="34"/>
      <c r="G69" s="378"/>
      <c r="H69" s="378"/>
      <c r="I69" s="378"/>
      <c r="J69" s="378"/>
      <c r="K69" s="378"/>
      <c r="L69" s="378"/>
      <c r="M69" s="378"/>
      <c r="N69" s="378"/>
      <c r="O69" s="378"/>
      <c r="P69" s="379"/>
      <c r="Q69" s="379"/>
      <c r="R69" s="379"/>
      <c r="S69" s="377"/>
    </row>
    <row r="70" spans="1:19" s="365" customFormat="1" ht="18.75" customHeight="1">
      <c r="A70" s="361">
        <v>10</v>
      </c>
      <c r="B70" s="362" t="s">
        <v>239</v>
      </c>
      <c r="C70" s="355" t="s">
        <v>242</v>
      </c>
      <c r="D70" s="103">
        <v>212000</v>
      </c>
      <c r="E70" s="28" t="s">
        <v>246</v>
      </c>
      <c r="F70" s="104" t="s">
        <v>2</v>
      </c>
      <c r="G70" s="363"/>
      <c r="H70" s="363"/>
      <c r="I70" s="363"/>
      <c r="J70" s="363"/>
      <c r="K70" s="363"/>
      <c r="L70" s="363"/>
      <c r="M70" s="363"/>
      <c r="N70" s="363"/>
      <c r="O70" s="363"/>
      <c r="P70" s="364"/>
      <c r="Q70" s="364"/>
      <c r="R70" s="364"/>
      <c r="S70" s="103" t="s">
        <v>53</v>
      </c>
    </row>
    <row r="71" spans="1:19" s="370" customFormat="1" ht="18.75" customHeight="1">
      <c r="A71" s="366"/>
      <c r="B71" s="371" t="s">
        <v>240</v>
      </c>
      <c r="C71" s="356" t="s">
        <v>244</v>
      </c>
      <c r="D71" s="107"/>
      <c r="E71" s="371" t="s">
        <v>247</v>
      </c>
      <c r="F71" s="108"/>
      <c r="G71" s="368"/>
      <c r="H71" s="368"/>
      <c r="I71" s="368"/>
      <c r="J71" s="368"/>
      <c r="K71" s="368"/>
      <c r="L71" s="368"/>
      <c r="M71" s="368"/>
      <c r="N71" s="368"/>
      <c r="O71" s="368"/>
      <c r="P71" s="369"/>
      <c r="Q71" s="369"/>
      <c r="R71" s="369"/>
      <c r="S71" s="107"/>
    </row>
    <row r="72" spans="1:19" s="370" customFormat="1" ht="18.75" customHeight="1">
      <c r="A72" s="366"/>
      <c r="B72" s="371" t="s">
        <v>241</v>
      </c>
      <c r="C72" s="358" t="s">
        <v>243</v>
      </c>
      <c r="D72" s="107"/>
      <c r="E72" s="29" t="s">
        <v>226</v>
      </c>
      <c r="F72" s="108"/>
      <c r="G72" s="368"/>
      <c r="H72" s="368"/>
      <c r="I72" s="368"/>
      <c r="J72" s="368"/>
      <c r="K72" s="368"/>
      <c r="L72" s="368"/>
      <c r="M72" s="368"/>
      <c r="N72" s="368"/>
      <c r="O72" s="368"/>
      <c r="P72" s="369"/>
      <c r="Q72" s="369"/>
      <c r="R72" s="369"/>
      <c r="S72" s="107"/>
    </row>
    <row r="73" spans="1:19" s="370" customFormat="1" ht="18.75" customHeight="1">
      <c r="A73" s="366"/>
      <c r="B73" s="356"/>
      <c r="C73" s="358" t="s">
        <v>245</v>
      </c>
      <c r="D73" s="107"/>
      <c r="E73" s="29" t="s">
        <v>79</v>
      </c>
      <c r="F73" s="108"/>
      <c r="G73" s="368"/>
      <c r="H73" s="368"/>
      <c r="I73" s="368"/>
      <c r="J73" s="368"/>
      <c r="K73" s="368"/>
      <c r="L73" s="368"/>
      <c r="M73" s="368"/>
      <c r="N73" s="368"/>
      <c r="O73" s="368"/>
      <c r="P73" s="369"/>
      <c r="Q73" s="369"/>
      <c r="R73" s="369"/>
      <c r="S73" s="107"/>
    </row>
    <row r="74" spans="1:19" s="373" customFormat="1" ht="18.75" customHeight="1">
      <c r="A74" s="375"/>
      <c r="B74" s="43"/>
      <c r="C74" s="376"/>
      <c r="D74" s="377"/>
      <c r="E74" s="33"/>
      <c r="F74" s="34"/>
      <c r="G74" s="378"/>
      <c r="H74" s="378"/>
      <c r="I74" s="378"/>
      <c r="J74" s="378"/>
      <c r="K74" s="378"/>
      <c r="L74" s="378"/>
      <c r="M74" s="378"/>
      <c r="N74" s="378"/>
      <c r="O74" s="378"/>
      <c r="P74" s="379"/>
      <c r="Q74" s="379"/>
      <c r="R74" s="379"/>
      <c r="S74" s="377"/>
    </row>
    <row r="75" spans="1:19" s="365" customFormat="1" ht="18.75" customHeight="1">
      <c r="A75" s="361">
        <v>11</v>
      </c>
      <c r="B75" s="362" t="s">
        <v>248</v>
      </c>
      <c r="C75" s="355" t="s">
        <v>250</v>
      </c>
      <c r="D75" s="103">
        <v>420000</v>
      </c>
      <c r="E75" s="28" t="s">
        <v>254</v>
      </c>
      <c r="F75" s="104" t="s">
        <v>2</v>
      </c>
      <c r="G75" s="363"/>
      <c r="H75" s="363"/>
      <c r="I75" s="363"/>
      <c r="J75" s="363"/>
      <c r="K75" s="363"/>
      <c r="L75" s="363"/>
      <c r="M75" s="363"/>
      <c r="N75" s="363"/>
      <c r="O75" s="363"/>
      <c r="P75" s="364"/>
      <c r="Q75" s="364"/>
      <c r="R75" s="364"/>
      <c r="S75" s="103" t="s">
        <v>53</v>
      </c>
    </row>
    <row r="76" spans="1:19" s="370" customFormat="1" ht="18.75" customHeight="1">
      <c r="A76" s="366"/>
      <c r="B76" s="371" t="s">
        <v>249</v>
      </c>
      <c r="C76" s="356" t="s">
        <v>251</v>
      </c>
      <c r="D76" s="107"/>
      <c r="E76" s="371" t="s">
        <v>253</v>
      </c>
      <c r="F76" s="108"/>
      <c r="G76" s="368"/>
      <c r="H76" s="368"/>
      <c r="I76" s="368"/>
      <c r="J76" s="368"/>
      <c r="K76" s="368"/>
      <c r="L76" s="368"/>
      <c r="M76" s="368"/>
      <c r="N76" s="368"/>
      <c r="O76" s="368"/>
      <c r="P76" s="369"/>
      <c r="Q76" s="369"/>
      <c r="R76" s="369"/>
      <c r="S76" s="107"/>
    </row>
    <row r="77" spans="1:19" s="370" customFormat="1" ht="18.75" customHeight="1">
      <c r="A77" s="366"/>
      <c r="B77" s="371"/>
      <c r="C77" s="358" t="s">
        <v>252</v>
      </c>
      <c r="D77" s="107"/>
      <c r="E77" s="29" t="s">
        <v>226</v>
      </c>
      <c r="F77" s="108"/>
      <c r="G77" s="368"/>
      <c r="H77" s="368"/>
      <c r="I77" s="368"/>
      <c r="J77" s="368"/>
      <c r="K77" s="368"/>
      <c r="L77" s="368"/>
      <c r="M77" s="368"/>
      <c r="N77" s="368"/>
      <c r="O77" s="368"/>
      <c r="P77" s="369"/>
      <c r="Q77" s="369"/>
      <c r="R77" s="369"/>
      <c r="S77" s="107"/>
    </row>
    <row r="78" spans="1:19" s="370" customFormat="1" ht="18.75" customHeight="1">
      <c r="A78" s="366"/>
      <c r="B78" s="356"/>
      <c r="C78" s="358"/>
      <c r="D78" s="107"/>
      <c r="E78" s="29" t="s">
        <v>79</v>
      </c>
      <c r="F78" s="108"/>
      <c r="G78" s="368"/>
      <c r="H78" s="368"/>
      <c r="I78" s="368"/>
      <c r="J78" s="368"/>
      <c r="K78" s="368"/>
      <c r="L78" s="368"/>
      <c r="M78" s="368"/>
      <c r="N78" s="368"/>
      <c r="O78" s="368"/>
      <c r="P78" s="369"/>
      <c r="Q78" s="369"/>
      <c r="R78" s="369"/>
      <c r="S78" s="107"/>
    </row>
    <row r="79" spans="1:19" s="373" customFormat="1" ht="18.75" customHeight="1">
      <c r="A79" s="375"/>
      <c r="B79" s="43"/>
      <c r="C79" s="376"/>
      <c r="D79" s="377"/>
      <c r="E79" s="33"/>
      <c r="F79" s="34"/>
      <c r="G79" s="378"/>
      <c r="H79" s="378"/>
      <c r="I79" s="378"/>
      <c r="J79" s="378"/>
      <c r="K79" s="378"/>
      <c r="L79" s="378"/>
      <c r="M79" s="378"/>
      <c r="N79" s="378"/>
      <c r="O79" s="378"/>
      <c r="P79" s="379"/>
      <c r="Q79" s="379"/>
      <c r="R79" s="379"/>
      <c r="S79" s="377"/>
    </row>
    <row r="80" spans="1:19" s="1" customFormat="1" ht="18.75" customHeight="1">
      <c r="A80" s="28" t="s">
        <v>255</v>
      </c>
      <c r="B80" s="106" t="s">
        <v>202</v>
      </c>
      <c r="C80" s="355" t="s">
        <v>84</v>
      </c>
      <c r="D80" s="103">
        <v>420000</v>
      </c>
      <c r="E80" s="28" t="s">
        <v>258</v>
      </c>
      <c r="F80" s="104" t="s">
        <v>2</v>
      </c>
      <c r="G80" s="105"/>
      <c r="H80" s="105"/>
      <c r="I80" s="105"/>
      <c r="J80" s="105"/>
      <c r="K80" s="105"/>
      <c r="L80" s="105"/>
      <c r="M80" s="105"/>
      <c r="N80" s="105"/>
      <c r="O80" s="105"/>
      <c r="P80" s="106"/>
      <c r="Q80" s="106"/>
      <c r="R80" s="106"/>
      <c r="S80" s="103" t="s">
        <v>53</v>
      </c>
    </row>
    <row r="81" spans="1:19" s="1" customFormat="1" ht="18.75" customHeight="1">
      <c r="A81" s="29"/>
      <c r="B81" s="354" t="s">
        <v>256</v>
      </c>
      <c r="C81" s="356" t="s">
        <v>257</v>
      </c>
      <c r="D81" s="107"/>
      <c r="E81" s="29" t="s">
        <v>259</v>
      </c>
      <c r="F81" s="108"/>
      <c r="G81" s="109"/>
      <c r="H81" s="109"/>
      <c r="I81" s="109"/>
      <c r="J81" s="109"/>
      <c r="K81" s="109"/>
      <c r="L81" s="109"/>
      <c r="M81" s="109"/>
      <c r="N81" s="109"/>
      <c r="O81" s="109"/>
      <c r="P81" s="110"/>
      <c r="Q81" s="110"/>
      <c r="R81" s="110"/>
      <c r="S81" s="357"/>
    </row>
    <row r="82" spans="1:19" s="1" customFormat="1" ht="18.75" customHeight="1">
      <c r="A82" s="92"/>
      <c r="B82" s="358"/>
      <c r="C82" s="358" t="s">
        <v>224</v>
      </c>
      <c r="D82" s="113"/>
      <c r="E82" s="92" t="s">
        <v>260</v>
      </c>
      <c r="F82" s="114"/>
      <c r="G82" s="109"/>
      <c r="H82" s="109"/>
      <c r="I82" s="109"/>
      <c r="J82" s="109"/>
      <c r="K82" s="109"/>
      <c r="L82" s="109"/>
      <c r="M82" s="109"/>
      <c r="N82" s="109"/>
      <c r="O82" s="109"/>
      <c r="P82" s="110"/>
      <c r="Q82" s="110"/>
      <c r="R82" s="110"/>
      <c r="S82" s="113"/>
    </row>
    <row r="83" spans="1:19" s="1" customFormat="1" ht="18.75" customHeight="1">
      <c r="A83" s="33"/>
      <c r="B83" s="43"/>
      <c r="C83" s="359"/>
      <c r="D83" s="30"/>
      <c r="E83" s="33"/>
      <c r="F83" s="34"/>
      <c r="G83" s="35"/>
      <c r="H83" s="35"/>
      <c r="I83" s="35"/>
      <c r="J83" s="35"/>
      <c r="K83" s="35"/>
      <c r="L83" s="35"/>
      <c r="M83" s="35"/>
      <c r="N83" s="35"/>
      <c r="O83" s="35"/>
      <c r="P83" s="36"/>
      <c r="Q83" s="36"/>
      <c r="R83" s="36"/>
      <c r="S83" s="30"/>
    </row>
    <row r="84" spans="1:19" s="1" customFormat="1" ht="18.75" customHeight="1">
      <c r="A84" s="28" t="s">
        <v>261</v>
      </c>
      <c r="B84" s="106" t="s">
        <v>202</v>
      </c>
      <c r="C84" s="355" t="s">
        <v>84</v>
      </c>
      <c r="D84" s="103">
        <v>94000</v>
      </c>
      <c r="E84" s="28" t="s">
        <v>264</v>
      </c>
      <c r="F84" s="104" t="s">
        <v>2</v>
      </c>
      <c r="G84" s="105"/>
      <c r="H84" s="105"/>
      <c r="I84" s="105"/>
      <c r="J84" s="105"/>
      <c r="K84" s="105"/>
      <c r="L84" s="105"/>
      <c r="M84" s="105"/>
      <c r="N84" s="105"/>
      <c r="O84" s="105"/>
      <c r="P84" s="106"/>
      <c r="Q84" s="106"/>
      <c r="R84" s="106"/>
      <c r="S84" s="103" t="s">
        <v>53</v>
      </c>
    </row>
    <row r="85" spans="1:19" s="1" customFormat="1" ht="18.75" customHeight="1">
      <c r="A85" s="29"/>
      <c r="B85" s="354" t="s">
        <v>262</v>
      </c>
      <c r="C85" s="356" t="s">
        <v>263</v>
      </c>
      <c r="D85" s="107"/>
      <c r="E85" s="29" t="s">
        <v>259</v>
      </c>
      <c r="F85" s="108"/>
      <c r="G85" s="109"/>
      <c r="H85" s="109"/>
      <c r="I85" s="109"/>
      <c r="J85" s="109"/>
      <c r="K85" s="109"/>
      <c r="L85" s="109"/>
      <c r="M85" s="109"/>
      <c r="N85" s="109"/>
      <c r="O85" s="109"/>
      <c r="P85" s="110"/>
      <c r="Q85" s="110"/>
      <c r="R85" s="110"/>
      <c r="S85" s="357"/>
    </row>
    <row r="86" spans="1:19" s="1" customFormat="1" ht="18.75" customHeight="1">
      <c r="A86" s="92"/>
      <c r="B86" s="358"/>
      <c r="C86" s="358" t="s">
        <v>224</v>
      </c>
      <c r="D86" s="113"/>
      <c r="E86" s="92" t="s">
        <v>260</v>
      </c>
      <c r="F86" s="114"/>
      <c r="G86" s="109"/>
      <c r="H86" s="109"/>
      <c r="I86" s="109"/>
      <c r="J86" s="109"/>
      <c r="K86" s="109"/>
      <c r="L86" s="109"/>
      <c r="M86" s="109"/>
      <c r="N86" s="109"/>
      <c r="O86" s="109"/>
      <c r="P86" s="110"/>
      <c r="Q86" s="110"/>
      <c r="R86" s="110"/>
      <c r="S86" s="113"/>
    </row>
    <row r="87" spans="1:19" s="1" customFormat="1" ht="12.75" customHeight="1">
      <c r="A87" s="33"/>
      <c r="B87" s="392"/>
      <c r="C87" s="393"/>
      <c r="D87" s="30"/>
      <c r="E87" s="33"/>
      <c r="F87" s="34"/>
      <c r="G87" s="35"/>
      <c r="H87" s="35"/>
      <c r="I87" s="35"/>
      <c r="J87" s="35"/>
      <c r="K87" s="35"/>
      <c r="L87" s="35"/>
      <c r="M87" s="35"/>
      <c r="N87" s="35"/>
      <c r="O87" s="35"/>
      <c r="P87" s="36"/>
      <c r="Q87" s="36"/>
      <c r="R87" s="36"/>
      <c r="S87" s="30"/>
    </row>
    <row r="88" spans="1:19" s="1" customFormat="1" ht="18.75" customHeight="1">
      <c r="A88" s="37"/>
      <c r="B88" s="90"/>
      <c r="C88" s="394"/>
      <c r="D88" s="224"/>
      <c r="E88" s="225"/>
      <c r="F88" s="226"/>
      <c r="G88" s="64"/>
      <c r="H88" s="64"/>
      <c r="I88" s="64"/>
      <c r="J88" s="64"/>
      <c r="K88" s="64"/>
      <c r="L88" s="64"/>
      <c r="M88" s="64"/>
      <c r="N88" s="64"/>
      <c r="O88" s="64"/>
      <c r="P88" s="90"/>
      <c r="Q88" s="90"/>
      <c r="R88" s="90"/>
      <c r="S88" s="466">
        <v>15</v>
      </c>
    </row>
    <row r="89" spans="1:19" s="1" customFormat="1" ht="12" customHeight="1">
      <c r="A89" s="37"/>
      <c r="B89" s="48"/>
      <c r="C89" s="374"/>
      <c r="D89" s="182"/>
      <c r="E89" s="37"/>
      <c r="F89" s="71"/>
      <c r="G89" s="64"/>
      <c r="H89" s="64"/>
      <c r="I89" s="64"/>
      <c r="J89" s="64"/>
      <c r="K89" s="64"/>
      <c r="L89" s="64"/>
      <c r="M89" s="64"/>
      <c r="N89" s="64"/>
      <c r="O89" s="64"/>
      <c r="P89" s="90"/>
      <c r="Q89" s="90"/>
      <c r="R89" s="90"/>
      <c r="S89" s="239"/>
    </row>
    <row r="90" spans="1:19" s="1" customFormat="1" ht="10.5" customHeight="1">
      <c r="A90" s="37"/>
      <c r="B90" s="48"/>
      <c r="C90" s="49"/>
      <c r="D90" s="182"/>
      <c r="E90" s="37"/>
      <c r="F90" s="71"/>
      <c r="G90" s="64"/>
      <c r="H90" s="64"/>
      <c r="I90" s="64"/>
      <c r="J90" s="64"/>
      <c r="K90" s="64"/>
      <c r="L90" s="64"/>
      <c r="M90" s="64"/>
      <c r="N90" s="64"/>
      <c r="O90" s="64"/>
      <c r="P90" s="90"/>
      <c r="Q90" s="90"/>
      <c r="R90" s="90"/>
      <c r="S90" s="182"/>
    </row>
    <row r="91" spans="1:19" s="13" customFormat="1" ht="18.75" customHeight="1">
      <c r="A91" s="473"/>
      <c r="B91" s="473"/>
      <c r="C91" s="473"/>
      <c r="D91" s="473"/>
      <c r="E91" s="473"/>
      <c r="F91" s="473"/>
      <c r="G91" s="473"/>
      <c r="H91" s="473"/>
      <c r="I91" s="473"/>
      <c r="J91" s="473"/>
      <c r="K91" s="473"/>
      <c r="L91" s="473"/>
      <c r="M91" s="473"/>
      <c r="N91" s="473"/>
      <c r="O91" s="473"/>
      <c r="P91" s="473"/>
      <c r="Q91" s="473"/>
      <c r="R91" s="473"/>
      <c r="S91" s="473"/>
    </row>
    <row r="92" spans="1:19" s="13" customFormat="1" ht="18.75" customHeight="1">
      <c r="A92" s="93"/>
      <c r="B92" s="93"/>
      <c r="C92" s="93"/>
      <c r="D92" s="93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3"/>
      <c r="R92" s="93"/>
      <c r="S92" s="93"/>
    </row>
    <row r="93" spans="1:19" s="1" customFormat="1" ht="18.75" customHeight="1">
      <c r="A93" s="96" t="s">
        <v>0</v>
      </c>
      <c r="B93" s="96" t="s">
        <v>5</v>
      </c>
      <c r="C93" s="96" t="s">
        <v>6</v>
      </c>
      <c r="D93" s="97" t="s">
        <v>4</v>
      </c>
      <c r="E93" s="98" t="s">
        <v>7</v>
      </c>
      <c r="F93" s="99" t="s">
        <v>9</v>
      </c>
      <c r="G93" s="475" t="s">
        <v>43</v>
      </c>
      <c r="H93" s="476"/>
      <c r="I93" s="477"/>
      <c r="J93" s="478" t="s">
        <v>196</v>
      </c>
      <c r="K93" s="479"/>
      <c r="L93" s="479"/>
      <c r="M93" s="479"/>
      <c r="N93" s="479"/>
      <c r="O93" s="479"/>
      <c r="P93" s="479"/>
      <c r="Q93" s="479"/>
      <c r="R93" s="480"/>
      <c r="S93" s="97" t="s">
        <v>8</v>
      </c>
    </row>
    <row r="94" spans="1:19" s="1" customFormat="1" ht="18.75" customHeight="1">
      <c r="A94" s="25"/>
      <c r="B94" s="25"/>
      <c r="C94" s="25"/>
      <c r="D94" s="26" t="s">
        <v>1</v>
      </c>
      <c r="E94" s="26" t="s">
        <v>8</v>
      </c>
      <c r="F94" s="27" t="s">
        <v>10</v>
      </c>
      <c r="G94" s="101" t="s">
        <v>11</v>
      </c>
      <c r="H94" s="101" t="s">
        <v>12</v>
      </c>
      <c r="I94" s="101" t="s">
        <v>13</v>
      </c>
      <c r="J94" s="101" t="s">
        <v>14</v>
      </c>
      <c r="K94" s="101" t="s">
        <v>15</v>
      </c>
      <c r="L94" s="101" t="s">
        <v>16</v>
      </c>
      <c r="M94" s="101" t="s">
        <v>17</v>
      </c>
      <c r="N94" s="101" t="s">
        <v>18</v>
      </c>
      <c r="O94" s="101" t="s">
        <v>19</v>
      </c>
      <c r="P94" s="102" t="s">
        <v>20</v>
      </c>
      <c r="Q94" s="102" t="s">
        <v>21</v>
      </c>
      <c r="R94" s="102" t="s">
        <v>22</v>
      </c>
      <c r="S94" s="26" t="s">
        <v>42</v>
      </c>
    </row>
    <row r="95" spans="1:19" s="1" customFormat="1" ht="18.75" customHeight="1">
      <c r="A95" s="28" t="s">
        <v>265</v>
      </c>
      <c r="B95" s="106" t="s">
        <v>266</v>
      </c>
      <c r="C95" s="355" t="s">
        <v>647</v>
      </c>
      <c r="D95" s="103">
        <v>117400</v>
      </c>
      <c r="E95" s="28" t="s">
        <v>210</v>
      </c>
      <c r="F95" s="104" t="s">
        <v>2</v>
      </c>
      <c r="G95" s="105"/>
      <c r="H95" s="105"/>
      <c r="I95" s="105"/>
      <c r="J95" s="105"/>
      <c r="K95" s="105"/>
      <c r="L95" s="105"/>
      <c r="M95" s="105"/>
      <c r="N95" s="105"/>
      <c r="O95" s="105"/>
      <c r="P95" s="106"/>
      <c r="Q95" s="106"/>
      <c r="R95" s="106"/>
      <c r="S95" s="103" t="s">
        <v>53</v>
      </c>
    </row>
    <row r="96" spans="1:19" s="1" customFormat="1" ht="18.75" customHeight="1">
      <c r="A96" s="29"/>
      <c r="B96" s="354" t="s">
        <v>267</v>
      </c>
      <c r="C96" s="356" t="s">
        <v>648</v>
      </c>
      <c r="D96" s="107"/>
      <c r="E96" s="29" t="s">
        <v>268</v>
      </c>
      <c r="F96" s="108"/>
      <c r="G96" s="109"/>
      <c r="H96" s="109"/>
      <c r="I96" s="109"/>
      <c r="J96" s="109"/>
      <c r="K96" s="109"/>
      <c r="L96" s="109"/>
      <c r="M96" s="109"/>
      <c r="N96" s="109"/>
      <c r="O96" s="109"/>
      <c r="P96" s="110"/>
      <c r="Q96" s="110"/>
      <c r="R96" s="110"/>
      <c r="S96" s="183"/>
    </row>
    <row r="97" spans="1:19" s="1" customFormat="1" ht="18.75" customHeight="1">
      <c r="A97" s="92"/>
      <c r="B97" s="343"/>
      <c r="C97" s="358" t="s">
        <v>649</v>
      </c>
      <c r="D97" s="113"/>
      <c r="E97" s="92"/>
      <c r="F97" s="114"/>
      <c r="G97" s="109"/>
      <c r="H97" s="109"/>
      <c r="I97" s="109"/>
      <c r="J97" s="109"/>
      <c r="K97" s="109"/>
      <c r="L97" s="109"/>
      <c r="M97" s="109"/>
      <c r="N97" s="109"/>
      <c r="O97" s="109"/>
      <c r="P97" s="110"/>
      <c r="Q97" s="110"/>
      <c r="R97" s="110"/>
      <c r="S97" s="344"/>
    </row>
    <row r="98" spans="1:19" s="1" customFormat="1" ht="18.75" customHeight="1">
      <c r="A98" s="92"/>
      <c r="B98" s="343"/>
      <c r="C98" s="358" t="s">
        <v>650</v>
      </c>
      <c r="D98" s="113"/>
      <c r="E98" s="92"/>
      <c r="F98" s="114"/>
      <c r="G98" s="109"/>
      <c r="H98" s="109"/>
      <c r="I98" s="109"/>
      <c r="J98" s="109"/>
      <c r="K98" s="109"/>
      <c r="L98" s="109"/>
      <c r="M98" s="109"/>
      <c r="N98" s="109"/>
      <c r="O98" s="109"/>
      <c r="P98" s="110"/>
      <c r="Q98" s="110"/>
      <c r="R98" s="110"/>
      <c r="S98" s="344"/>
    </row>
    <row r="99" spans="1:19" s="1" customFormat="1" ht="18.75" customHeight="1">
      <c r="A99" s="92"/>
      <c r="B99" s="343"/>
      <c r="C99" s="112"/>
      <c r="D99" s="113"/>
      <c r="E99" s="92"/>
      <c r="F99" s="114"/>
      <c r="G99" s="109"/>
      <c r="H99" s="109"/>
      <c r="I99" s="109"/>
      <c r="J99" s="109"/>
      <c r="K99" s="109"/>
      <c r="L99" s="109"/>
      <c r="M99" s="109"/>
      <c r="N99" s="109"/>
      <c r="O99" s="109"/>
      <c r="P99" s="110"/>
      <c r="Q99" s="110"/>
      <c r="R99" s="110"/>
      <c r="S99" s="344"/>
    </row>
    <row r="100" spans="1:19" s="1" customFormat="1" ht="18.75" customHeight="1">
      <c r="A100" s="92"/>
      <c r="B100" s="343"/>
      <c r="C100" s="112"/>
      <c r="D100" s="113"/>
      <c r="E100" s="92"/>
      <c r="F100" s="114"/>
      <c r="G100" s="109"/>
      <c r="H100" s="109"/>
      <c r="I100" s="109"/>
      <c r="J100" s="109"/>
      <c r="K100" s="109"/>
      <c r="L100" s="109"/>
      <c r="M100" s="109"/>
      <c r="N100" s="109"/>
      <c r="O100" s="109"/>
      <c r="P100" s="110"/>
      <c r="Q100" s="110"/>
      <c r="R100" s="110"/>
      <c r="S100" s="344"/>
    </row>
    <row r="101" spans="1:19" s="1" customFormat="1" ht="18.75" customHeight="1">
      <c r="A101" s="92"/>
      <c r="B101" s="343"/>
      <c r="C101" s="112"/>
      <c r="D101" s="113"/>
      <c r="E101" s="92"/>
      <c r="F101" s="114"/>
      <c r="G101" s="109"/>
      <c r="H101" s="109"/>
      <c r="I101" s="109"/>
      <c r="J101" s="109"/>
      <c r="K101" s="109"/>
      <c r="L101" s="109"/>
      <c r="M101" s="109"/>
      <c r="N101" s="109"/>
      <c r="O101" s="109"/>
      <c r="P101" s="110"/>
      <c r="Q101" s="110"/>
      <c r="R101" s="110"/>
      <c r="S101" s="344"/>
    </row>
    <row r="102" spans="1:19" s="1" customFormat="1" ht="18.75" customHeight="1">
      <c r="A102" s="92"/>
      <c r="B102" s="343"/>
      <c r="C102" s="112"/>
      <c r="D102" s="113"/>
      <c r="E102" s="92"/>
      <c r="F102" s="114"/>
      <c r="G102" s="109"/>
      <c r="H102" s="109"/>
      <c r="I102" s="109"/>
      <c r="J102" s="109"/>
      <c r="K102" s="109"/>
      <c r="L102" s="109"/>
      <c r="M102" s="109"/>
      <c r="N102" s="109"/>
      <c r="O102" s="109"/>
      <c r="P102" s="110"/>
      <c r="Q102" s="110"/>
      <c r="R102" s="110"/>
      <c r="S102" s="344"/>
    </row>
    <row r="103" spans="1:19" s="1" customFormat="1" ht="18.75" customHeight="1">
      <c r="A103" s="92"/>
      <c r="B103" s="343"/>
      <c r="C103" s="112"/>
      <c r="D103" s="113"/>
      <c r="E103" s="92"/>
      <c r="F103" s="114"/>
      <c r="G103" s="109"/>
      <c r="H103" s="109"/>
      <c r="I103" s="109"/>
      <c r="J103" s="109"/>
      <c r="K103" s="109"/>
      <c r="L103" s="109"/>
      <c r="M103" s="109"/>
      <c r="N103" s="109"/>
      <c r="O103" s="109"/>
      <c r="P103" s="110"/>
      <c r="Q103" s="110"/>
      <c r="R103" s="110"/>
      <c r="S103" s="344"/>
    </row>
    <row r="104" spans="1:19" s="1" customFormat="1" ht="18.75" customHeight="1">
      <c r="A104" s="92"/>
      <c r="B104" s="343"/>
      <c r="C104" s="112"/>
      <c r="D104" s="113"/>
      <c r="E104" s="92"/>
      <c r="F104" s="114"/>
      <c r="G104" s="109"/>
      <c r="H104" s="109"/>
      <c r="I104" s="109"/>
      <c r="J104" s="109"/>
      <c r="K104" s="109"/>
      <c r="L104" s="109"/>
      <c r="M104" s="109"/>
      <c r="N104" s="109"/>
      <c r="O104" s="109"/>
      <c r="P104" s="110"/>
      <c r="Q104" s="110"/>
      <c r="R104" s="110"/>
      <c r="S104" s="344"/>
    </row>
    <row r="105" spans="1:19" s="1" customFormat="1" ht="18.75" customHeight="1">
      <c r="A105" s="92"/>
      <c r="B105" s="343"/>
      <c r="C105" s="112"/>
      <c r="D105" s="113"/>
      <c r="E105" s="92"/>
      <c r="F105" s="114"/>
      <c r="G105" s="109"/>
      <c r="H105" s="109"/>
      <c r="I105" s="109"/>
      <c r="J105" s="109"/>
      <c r="K105" s="109"/>
      <c r="L105" s="109"/>
      <c r="M105" s="109"/>
      <c r="N105" s="109"/>
      <c r="O105" s="109"/>
      <c r="P105" s="110"/>
      <c r="Q105" s="110"/>
      <c r="R105" s="110"/>
      <c r="S105" s="344"/>
    </row>
    <row r="106" spans="1:19" s="1" customFormat="1" ht="18.75" customHeight="1">
      <c r="A106" s="92"/>
      <c r="B106" s="343"/>
      <c r="C106" s="112"/>
      <c r="D106" s="113"/>
      <c r="E106" s="92"/>
      <c r="F106" s="114"/>
      <c r="G106" s="109"/>
      <c r="H106" s="109"/>
      <c r="I106" s="109"/>
      <c r="J106" s="109"/>
      <c r="K106" s="109"/>
      <c r="L106" s="109"/>
      <c r="M106" s="109"/>
      <c r="N106" s="109"/>
      <c r="O106" s="109"/>
      <c r="P106" s="110"/>
      <c r="Q106" s="110"/>
      <c r="R106" s="110"/>
      <c r="S106" s="344"/>
    </row>
    <row r="107" spans="1:19" s="1" customFormat="1" ht="18.75" customHeight="1">
      <c r="A107" s="92"/>
      <c r="B107" s="343"/>
      <c r="C107" s="112"/>
      <c r="D107" s="113"/>
      <c r="E107" s="92"/>
      <c r="F107" s="114"/>
      <c r="G107" s="109"/>
      <c r="H107" s="109"/>
      <c r="I107" s="109"/>
      <c r="J107" s="109"/>
      <c r="K107" s="109"/>
      <c r="L107" s="109"/>
      <c r="M107" s="109"/>
      <c r="N107" s="109"/>
      <c r="O107" s="109"/>
      <c r="P107" s="110"/>
      <c r="Q107" s="110"/>
      <c r="R107" s="110"/>
      <c r="S107" s="344"/>
    </row>
    <row r="108" spans="1:19" s="1" customFormat="1" ht="18.75" customHeight="1">
      <c r="A108" s="92"/>
      <c r="B108" s="343"/>
      <c r="C108" s="112"/>
      <c r="D108" s="113"/>
      <c r="E108" s="92"/>
      <c r="F108" s="114"/>
      <c r="G108" s="109"/>
      <c r="H108" s="109"/>
      <c r="I108" s="109"/>
      <c r="J108" s="109"/>
      <c r="K108" s="109"/>
      <c r="L108" s="109"/>
      <c r="M108" s="109"/>
      <c r="N108" s="109"/>
      <c r="O108" s="109"/>
      <c r="P108" s="110"/>
      <c r="Q108" s="110"/>
      <c r="R108" s="110"/>
      <c r="S108" s="344"/>
    </row>
    <row r="109" spans="1:19" s="1" customFormat="1" ht="18.75" customHeight="1">
      <c r="A109" s="92"/>
      <c r="B109" s="343"/>
      <c r="C109" s="112"/>
      <c r="D109" s="113"/>
      <c r="E109" s="92"/>
      <c r="F109" s="114"/>
      <c r="G109" s="109"/>
      <c r="H109" s="109"/>
      <c r="I109" s="109"/>
      <c r="J109" s="109"/>
      <c r="K109" s="109"/>
      <c r="L109" s="109"/>
      <c r="M109" s="109"/>
      <c r="N109" s="109"/>
      <c r="O109" s="109"/>
      <c r="P109" s="110"/>
      <c r="Q109" s="110"/>
      <c r="R109" s="110"/>
      <c r="S109" s="344"/>
    </row>
    <row r="110" spans="1:19" s="1" customFormat="1" ht="18.75" customHeight="1">
      <c r="A110" s="92"/>
      <c r="B110" s="343"/>
      <c r="C110" s="112"/>
      <c r="D110" s="113"/>
      <c r="E110" s="92"/>
      <c r="F110" s="114"/>
      <c r="G110" s="109"/>
      <c r="H110" s="109"/>
      <c r="I110" s="109"/>
      <c r="J110" s="109"/>
      <c r="K110" s="109"/>
      <c r="L110" s="109"/>
      <c r="M110" s="109"/>
      <c r="N110" s="109"/>
      <c r="O110" s="109"/>
      <c r="P110" s="110"/>
      <c r="Q110" s="110"/>
      <c r="R110" s="110"/>
      <c r="S110" s="344"/>
    </row>
    <row r="111" spans="1:19" s="1" customFormat="1" ht="18.75" customHeight="1">
      <c r="A111" s="92"/>
      <c r="B111" s="343"/>
      <c r="C111" s="112"/>
      <c r="D111" s="113"/>
      <c r="E111" s="92"/>
      <c r="F111" s="114"/>
      <c r="G111" s="109"/>
      <c r="H111" s="109"/>
      <c r="I111" s="109"/>
      <c r="J111" s="109"/>
      <c r="K111" s="109"/>
      <c r="L111" s="109"/>
      <c r="M111" s="109"/>
      <c r="N111" s="109"/>
      <c r="O111" s="109"/>
      <c r="P111" s="110"/>
      <c r="Q111" s="110"/>
      <c r="R111" s="110"/>
      <c r="S111" s="344"/>
    </row>
    <row r="112" spans="1:19" s="1" customFormat="1" ht="18.75" customHeight="1">
      <c r="A112" s="92"/>
      <c r="B112" s="343"/>
      <c r="C112" s="112"/>
      <c r="D112" s="113"/>
      <c r="E112" s="92"/>
      <c r="F112" s="114"/>
      <c r="G112" s="109"/>
      <c r="H112" s="109"/>
      <c r="I112" s="109"/>
      <c r="J112" s="109"/>
      <c r="K112" s="109"/>
      <c r="L112" s="109"/>
      <c r="M112" s="109"/>
      <c r="N112" s="109"/>
      <c r="O112" s="109"/>
      <c r="P112" s="110"/>
      <c r="Q112" s="110"/>
      <c r="R112" s="110"/>
      <c r="S112" s="344"/>
    </row>
    <row r="113" spans="1:19" s="1" customFormat="1" ht="18.75" customHeight="1">
      <c r="A113" s="92"/>
      <c r="B113" s="343"/>
      <c r="C113" s="112"/>
      <c r="D113" s="113"/>
      <c r="E113" s="92"/>
      <c r="F113" s="114"/>
      <c r="G113" s="109"/>
      <c r="H113" s="109"/>
      <c r="I113" s="109"/>
      <c r="J113" s="109"/>
      <c r="K113" s="109"/>
      <c r="L113" s="109"/>
      <c r="M113" s="109"/>
      <c r="N113" s="109"/>
      <c r="O113" s="109"/>
      <c r="P113" s="110"/>
      <c r="Q113" s="110"/>
      <c r="R113" s="110"/>
      <c r="S113" s="344"/>
    </row>
    <row r="114" spans="1:19" s="1" customFormat="1" ht="18.75" customHeight="1">
      <c r="A114" s="92"/>
      <c r="B114" s="343"/>
      <c r="C114" s="112"/>
      <c r="D114" s="113"/>
      <c r="E114" s="92"/>
      <c r="F114" s="114"/>
      <c r="G114" s="109"/>
      <c r="H114" s="109"/>
      <c r="I114" s="109"/>
      <c r="J114" s="109"/>
      <c r="K114" s="109"/>
      <c r="L114" s="109"/>
      <c r="M114" s="109"/>
      <c r="N114" s="109"/>
      <c r="O114" s="109"/>
      <c r="P114" s="110"/>
      <c r="Q114" s="110"/>
      <c r="R114" s="110"/>
      <c r="S114" s="344"/>
    </row>
    <row r="115" spans="1:19" s="1" customFormat="1" ht="18.75" customHeight="1">
      <c r="A115" s="92"/>
      <c r="B115" s="343"/>
      <c r="C115" s="112"/>
      <c r="D115" s="113"/>
      <c r="E115" s="92"/>
      <c r="F115" s="114"/>
      <c r="G115" s="109"/>
      <c r="H115" s="109"/>
      <c r="I115" s="109"/>
      <c r="J115" s="109"/>
      <c r="K115" s="109"/>
      <c r="L115" s="109"/>
      <c r="M115" s="109"/>
      <c r="N115" s="109"/>
      <c r="O115" s="109"/>
      <c r="P115" s="110"/>
      <c r="Q115" s="110"/>
      <c r="R115" s="110"/>
      <c r="S115" s="344"/>
    </row>
    <row r="116" spans="1:19" s="1" customFormat="1" ht="18.75" customHeight="1">
      <c r="A116" s="92"/>
      <c r="B116" s="111"/>
      <c r="C116" s="112"/>
      <c r="D116" s="113"/>
      <c r="E116" s="92"/>
      <c r="F116" s="114"/>
      <c r="G116" s="109"/>
      <c r="H116" s="109"/>
      <c r="I116" s="109"/>
      <c r="J116" s="109"/>
      <c r="K116" s="109"/>
      <c r="L116" s="109"/>
      <c r="M116" s="109"/>
      <c r="N116" s="109"/>
      <c r="O116" s="109"/>
      <c r="P116" s="110"/>
      <c r="Q116" s="110"/>
      <c r="R116" s="110"/>
      <c r="S116" s="113"/>
    </row>
    <row r="117" spans="1:19" s="1" customFormat="1" ht="18.75" customHeight="1">
      <c r="A117" s="217"/>
      <c r="B117" s="218"/>
      <c r="C117" s="219" t="s">
        <v>164</v>
      </c>
      <c r="D117" s="220">
        <f>D12+D17+D22+D35+D40+D44+D48+D53+D65+D70+D75+D80+D84+D95</f>
        <v>3034400</v>
      </c>
      <c r="E117" s="221" t="s">
        <v>165</v>
      </c>
      <c r="F117" s="222" t="s">
        <v>78</v>
      </c>
      <c r="G117" s="215"/>
      <c r="H117" s="215"/>
      <c r="I117" s="215"/>
      <c r="J117" s="215"/>
      <c r="K117" s="215"/>
      <c r="L117" s="215"/>
      <c r="M117" s="215"/>
      <c r="N117" s="215"/>
      <c r="O117" s="215"/>
      <c r="P117" s="216"/>
      <c r="Q117" s="216"/>
      <c r="R117" s="216"/>
      <c r="S117" s="214"/>
    </row>
    <row r="118" spans="1:19" ht="20.25">
      <c r="D118" s="185"/>
      <c r="S118" s="17">
        <v>16</v>
      </c>
    </row>
    <row r="137" spans="1:19" s="1" customFormat="1" ht="24.75" customHeight="1">
      <c r="A137" s="37"/>
      <c r="B137" s="48"/>
      <c r="C137" s="49"/>
      <c r="D137" s="182"/>
      <c r="E137" s="37"/>
      <c r="F137" s="71"/>
      <c r="G137" s="64"/>
      <c r="H137" s="64"/>
      <c r="I137" s="64"/>
      <c r="J137" s="64"/>
      <c r="K137" s="64"/>
      <c r="L137" s="64"/>
      <c r="M137" s="64"/>
      <c r="N137" s="64"/>
      <c r="O137" s="64"/>
      <c r="P137" s="90"/>
      <c r="Q137" s="90"/>
      <c r="R137" s="90"/>
      <c r="S137" s="239">
        <v>16</v>
      </c>
    </row>
    <row r="139" spans="1:19" ht="12" customHeight="1"/>
  </sheetData>
  <mergeCells count="16">
    <mergeCell ref="G10:I10"/>
    <mergeCell ref="J10:R10"/>
    <mergeCell ref="A91:S91"/>
    <mergeCell ref="G93:I93"/>
    <mergeCell ref="J93:R93"/>
    <mergeCell ref="A31:S31"/>
    <mergeCell ref="G33:I33"/>
    <mergeCell ref="J33:R33"/>
    <mergeCell ref="A61:S61"/>
    <mergeCell ref="G63:I63"/>
    <mergeCell ref="J63:R63"/>
    <mergeCell ref="A1:R1"/>
    <mergeCell ref="A3:S3"/>
    <mergeCell ref="A4:S4"/>
    <mergeCell ref="A5:S5"/>
    <mergeCell ref="B8:S8"/>
  </mergeCells>
  <pageMargins left="0" right="0" top="0.78740157480314998" bottom="0" header="0.31496062992126" footer="0.31496062992126"/>
  <pageSetup paperSize="9" orientation="landscape" errors="blank" horizontalDpi="0" verticalDpi="0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383"/>
  <sheetViews>
    <sheetView view="pageBreakPreview" topLeftCell="A288" zoomScale="110" zoomScaleNormal="120" zoomScaleSheetLayoutView="110" workbookViewId="0">
      <selection activeCell="B270" sqref="B270"/>
    </sheetView>
  </sheetViews>
  <sheetFormatPr defaultRowHeight="15"/>
  <cols>
    <col min="1" max="1" width="3.85546875" style="40" customWidth="1"/>
    <col min="2" max="2" width="28.85546875" style="40" customWidth="1"/>
    <col min="3" max="3" width="35.28515625" style="40" customWidth="1"/>
    <col min="4" max="4" width="8.5703125" style="87" customWidth="1"/>
    <col min="5" max="6" width="10" style="60" customWidth="1"/>
    <col min="7" max="10" width="3.7109375" style="40" customWidth="1"/>
    <col min="11" max="11" width="3.42578125" style="40" customWidth="1"/>
    <col min="12" max="13" width="3.7109375" style="40" customWidth="1"/>
    <col min="14" max="14" width="3.28515625" style="40" customWidth="1"/>
    <col min="15" max="16" width="3.42578125" style="40" customWidth="1"/>
    <col min="17" max="18" width="3.140625" style="40" customWidth="1"/>
    <col min="19" max="19" width="7.140625" style="87" customWidth="1"/>
    <col min="20" max="20" width="9.140625" style="40"/>
    <col min="21" max="25" width="9.140625" style="8"/>
  </cols>
  <sheetData>
    <row r="1" spans="1:25" s="3" customFormat="1" ht="18.75" customHeight="1">
      <c r="A1" s="485"/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23"/>
      <c r="T1" s="23"/>
      <c r="U1" s="9"/>
      <c r="V1" s="9"/>
      <c r="W1" s="9"/>
      <c r="X1" s="9"/>
      <c r="Y1" s="9"/>
    </row>
    <row r="2" spans="1:25" s="12" customFormat="1" ht="21" customHeight="1">
      <c r="A2" s="61" t="s">
        <v>86</v>
      </c>
      <c r="B2" s="62"/>
      <c r="C2" s="94"/>
      <c r="D2" s="63"/>
      <c r="E2" s="94"/>
      <c r="F2" s="94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63"/>
      <c r="T2" s="65"/>
      <c r="U2" s="11"/>
      <c r="V2" s="11"/>
      <c r="W2" s="11"/>
      <c r="X2" s="11"/>
      <c r="Y2" s="11"/>
    </row>
    <row r="3" spans="1:25" s="12" customFormat="1" ht="21" customHeight="1">
      <c r="A3" s="62"/>
      <c r="B3" s="484" t="s">
        <v>269</v>
      </c>
      <c r="C3" s="484"/>
      <c r="D3" s="484"/>
      <c r="E3" s="484"/>
      <c r="F3" s="484"/>
      <c r="G3" s="484"/>
      <c r="H3" s="484"/>
      <c r="I3" s="484"/>
      <c r="J3" s="484"/>
      <c r="K3" s="484"/>
      <c r="L3" s="484"/>
      <c r="M3" s="484"/>
      <c r="N3" s="484"/>
      <c r="O3" s="484"/>
      <c r="P3" s="484"/>
      <c r="Q3" s="484"/>
      <c r="R3" s="484"/>
      <c r="S3" s="484"/>
      <c r="T3" s="65"/>
      <c r="U3" s="11"/>
      <c r="V3" s="11"/>
      <c r="W3" s="11"/>
      <c r="X3" s="11"/>
      <c r="Y3" s="11"/>
    </row>
    <row r="4" spans="1:25" s="12" customFormat="1" ht="21" customHeight="1">
      <c r="A4" s="62"/>
      <c r="B4" s="61" t="s">
        <v>166</v>
      </c>
      <c r="C4" s="70"/>
      <c r="D4" s="63"/>
      <c r="E4" s="70"/>
      <c r="F4" s="9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63"/>
      <c r="T4" s="65"/>
      <c r="U4" s="11"/>
      <c r="V4" s="11"/>
      <c r="W4" s="11"/>
      <c r="X4" s="11"/>
      <c r="Y4" s="11"/>
    </row>
    <row r="5" spans="1:25" s="12" customFormat="1" ht="18.75" customHeight="1">
      <c r="A5" s="122" t="s">
        <v>0</v>
      </c>
      <c r="B5" s="122" t="s">
        <v>5</v>
      </c>
      <c r="C5" s="122" t="s">
        <v>6</v>
      </c>
      <c r="D5" s="122" t="s">
        <v>4</v>
      </c>
      <c r="E5" s="123" t="s">
        <v>7</v>
      </c>
      <c r="F5" s="123" t="s">
        <v>9</v>
      </c>
      <c r="G5" s="481" t="s">
        <v>43</v>
      </c>
      <c r="H5" s="482"/>
      <c r="I5" s="483"/>
      <c r="J5" s="481" t="s">
        <v>196</v>
      </c>
      <c r="K5" s="482"/>
      <c r="L5" s="482"/>
      <c r="M5" s="482"/>
      <c r="N5" s="482"/>
      <c r="O5" s="482"/>
      <c r="P5" s="482"/>
      <c r="Q5" s="482"/>
      <c r="R5" s="483"/>
      <c r="S5" s="122" t="s">
        <v>8</v>
      </c>
      <c r="T5" s="65"/>
      <c r="U5" s="11"/>
      <c r="V5" s="11"/>
      <c r="W5" s="11"/>
      <c r="X5" s="11"/>
      <c r="Y5" s="11"/>
    </row>
    <row r="6" spans="1:25" s="12" customFormat="1" ht="18.75" customHeight="1">
      <c r="A6" s="124"/>
      <c r="B6" s="124"/>
      <c r="C6" s="124"/>
      <c r="D6" s="124" t="s">
        <v>1</v>
      </c>
      <c r="E6" s="124" t="s">
        <v>8</v>
      </c>
      <c r="F6" s="124" t="s">
        <v>10</v>
      </c>
      <c r="G6" s="150" t="s">
        <v>11</v>
      </c>
      <c r="H6" s="150" t="s">
        <v>12</v>
      </c>
      <c r="I6" s="150" t="s">
        <v>13</v>
      </c>
      <c r="J6" s="150" t="s">
        <v>14</v>
      </c>
      <c r="K6" s="150" t="s">
        <v>15</v>
      </c>
      <c r="L6" s="150" t="s">
        <v>16</v>
      </c>
      <c r="M6" s="150" t="s">
        <v>17</v>
      </c>
      <c r="N6" s="150" t="s">
        <v>18</v>
      </c>
      <c r="O6" s="150" t="s">
        <v>19</v>
      </c>
      <c r="P6" s="150" t="s">
        <v>20</v>
      </c>
      <c r="Q6" s="150" t="s">
        <v>21</v>
      </c>
      <c r="R6" s="150" t="s">
        <v>22</v>
      </c>
      <c r="S6" s="124" t="s">
        <v>42</v>
      </c>
      <c r="T6" s="65"/>
      <c r="U6" s="11"/>
      <c r="V6" s="11"/>
      <c r="W6" s="11"/>
      <c r="X6" s="11"/>
      <c r="Y6" s="11"/>
    </row>
    <row r="7" spans="1:25" s="13" customFormat="1" ht="18.75" customHeight="1">
      <c r="A7" s="104" t="s">
        <v>78</v>
      </c>
      <c r="B7" s="396" t="s">
        <v>167</v>
      </c>
      <c r="C7" s="397" t="s">
        <v>168</v>
      </c>
      <c r="D7" s="147">
        <v>3627600</v>
      </c>
      <c r="E7" s="104" t="s">
        <v>274</v>
      </c>
      <c r="F7" s="104" t="s">
        <v>3</v>
      </c>
      <c r="G7" s="127"/>
      <c r="H7" s="127"/>
      <c r="I7" s="127"/>
      <c r="J7" s="127"/>
      <c r="K7" s="105"/>
      <c r="L7" s="105"/>
      <c r="M7" s="105"/>
      <c r="N7" s="105"/>
      <c r="O7" s="105"/>
      <c r="P7" s="105"/>
      <c r="Q7" s="105"/>
      <c r="R7" s="105"/>
      <c r="S7" s="147" t="s">
        <v>44</v>
      </c>
      <c r="T7" s="23"/>
      <c r="U7" s="398"/>
      <c r="V7" s="398"/>
      <c r="W7" s="398"/>
      <c r="X7" s="398"/>
      <c r="Y7" s="398"/>
    </row>
    <row r="8" spans="1:25" s="13" customFormat="1" ht="18.75" customHeight="1">
      <c r="A8" s="108"/>
      <c r="B8" s="383" t="s">
        <v>270</v>
      </c>
      <c r="C8" s="399" t="s">
        <v>271</v>
      </c>
      <c r="D8" s="151"/>
      <c r="E8" s="108" t="s">
        <v>275</v>
      </c>
      <c r="F8" s="108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51"/>
      <c r="T8" s="23"/>
      <c r="U8" s="398"/>
      <c r="V8" s="398"/>
      <c r="W8" s="398"/>
      <c r="X8" s="398"/>
      <c r="Y8" s="398"/>
    </row>
    <row r="9" spans="1:25" s="13" customFormat="1" ht="18.75" customHeight="1">
      <c r="A9" s="114"/>
      <c r="B9" s="384"/>
      <c r="C9" s="400" t="s">
        <v>273</v>
      </c>
      <c r="D9" s="179"/>
      <c r="E9" s="114"/>
      <c r="F9" s="114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79"/>
      <c r="T9" s="23"/>
      <c r="U9" s="398"/>
      <c r="V9" s="398"/>
      <c r="W9" s="398"/>
      <c r="X9" s="398"/>
      <c r="Y9" s="398"/>
    </row>
    <row r="10" spans="1:25" s="13" customFormat="1" ht="18.75" customHeight="1">
      <c r="A10" s="114"/>
      <c r="B10" s="384"/>
      <c r="C10" s="401" t="s">
        <v>272</v>
      </c>
      <c r="D10" s="179"/>
      <c r="E10" s="114"/>
      <c r="F10" s="114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79"/>
      <c r="T10" s="23"/>
      <c r="U10" s="398"/>
      <c r="V10" s="398"/>
      <c r="W10" s="398"/>
      <c r="X10" s="398"/>
      <c r="Y10" s="398"/>
    </row>
    <row r="11" spans="1:25" s="13" customFormat="1" ht="18.75" customHeight="1">
      <c r="A11" s="34"/>
      <c r="B11" s="402"/>
      <c r="C11" s="376" t="s">
        <v>94</v>
      </c>
      <c r="D11" s="175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175"/>
      <c r="T11" s="23"/>
      <c r="U11" s="398"/>
      <c r="V11" s="398"/>
      <c r="W11" s="398"/>
      <c r="X11" s="398"/>
      <c r="Y11" s="398"/>
    </row>
    <row r="12" spans="1:25" s="13" customFormat="1" ht="18.75" customHeight="1">
      <c r="A12" s="104" t="s">
        <v>88</v>
      </c>
      <c r="B12" s="396" t="s">
        <v>169</v>
      </c>
      <c r="C12" s="397" t="s">
        <v>170</v>
      </c>
      <c r="D12" s="147">
        <v>1401600</v>
      </c>
      <c r="E12" s="104" t="s">
        <v>274</v>
      </c>
      <c r="F12" s="104" t="s">
        <v>3</v>
      </c>
      <c r="G12" s="127"/>
      <c r="H12" s="127"/>
      <c r="I12" s="127"/>
      <c r="J12" s="127"/>
      <c r="K12" s="105"/>
      <c r="L12" s="105"/>
      <c r="M12" s="105"/>
      <c r="N12" s="105"/>
      <c r="O12" s="105"/>
      <c r="P12" s="105"/>
      <c r="Q12" s="105"/>
      <c r="R12" s="105"/>
      <c r="S12" s="147" t="s">
        <v>44</v>
      </c>
      <c r="T12" s="23"/>
      <c r="U12" s="398"/>
      <c r="V12" s="398"/>
      <c r="W12" s="398"/>
      <c r="X12" s="398"/>
      <c r="Y12" s="398"/>
    </row>
    <row r="13" spans="1:25" s="13" customFormat="1" ht="18.75" customHeight="1">
      <c r="A13" s="108"/>
      <c r="B13" s="383" t="s">
        <v>270</v>
      </c>
      <c r="C13" s="400" t="s">
        <v>171</v>
      </c>
      <c r="D13" s="151"/>
      <c r="E13" s="108" t="s">
        <v>275</v>
      </c>
      <c r="F13" s="108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51"/>
      <c r="T13" s="23"/>
      <c r="U13" s="398"/>
      <c r="V13" s="398"/>
      <c r="W13" s="398"/>
      <c r="X13" s="398"/>
      <c r="Y13" s="398"/>
    </row>
    <row r="14" spans="1:25" s="13" customFormat="1" ht="18.75" customHeight="1">
      <c r="A14" s="114"/>
      <c r="B14" s="384"/>
      <c r="C14" s="400" t="s">
        <v>172</v>
      </c>
      <c r="D14" s="179"/>
      <c r="E14" s="227"/>
      <c r="F14" s="114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79"/>
      <c r="T14" s="23"/>
      <c r="U14" s="398"/>
      <c r="V14" s="398"/>
      <c r="W14" s="398"/>
      <c r="X14" s="398"/>
      <c r="Y14" s="398"/>
    </row>
    <row r="15" spans="1:25" s="13" customFormat="1" ht="18.75" customHeight="1">
      <c r="A15" s="114"/>
      <c r="B15" s="384"/>
      <c r="C15" s="400" t="s">
        <v>276</v>
      </c>
      <c r="D15" s="179"/>
      <c r="E15" s="227"/>
      <c r="F15" s="114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79"/>
      <c r="T15" s="23"/>
      <c r="U15" s="398"/>
      <c r="V15" s="398"/>
      <c r="W15" s="398"/>
      <c r="X15" s="398"/>
      <c r="Y15" s="398"/>
    </row>
    <row r="16" spans="1:25" s="13" customFormat="1" ht="18.75" customHeight="1">
      <c r="A16" s="114"/>
      <c r="B16" s="384"/>
      <c r="C16" s="400" t="s">
        <v>277</v>
      </c>
      <c r="D16" s="179"/>
      <c r="E16" s="227"/>
      <c r="F16" s="114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79"/>
      <c r="T16" s="23"/>
      <c r="U16" s="398"/>
      <c r="V16" s="398"/>
      <c r="W16" s="398"/>
      <c r="X16" s="398"/>
      <c r="Y16" s="398"/>
    </row>
    <row r="17" spans="1:25" s="13" customFormat="1" ht="18.75" customHeight="1">
      <c r="A17" s="114"/>
      <c r="B17" s="384"/>
      <c r="C17" s="401" t="s">
        <v>278</v>
      </c>
      <c r="D17" s="179"/>
      <c r="E17" s="227"/>
      <c r="F17" s="114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79"/>
      <c r="T17" s="23"/>
      <c r="U17" s="398"/>
      <c r="V17" s="398"/>
      <c r="W17" s="398"/>
      <c r="X17" s="398"/>
      <c r="Y17" s="398"/>
    </row>
    <row r="18" spans="1:25" s="12" customFormat="1" ht="18.75" customHeight="1">
      <c r="A18" s="52"/>
      <c r="B18" s="67"/>
      <c r="C18" s="81" t="s">
        <v>94</v>
      </c>
      <c r="D18" s="85"/>
      <c r="E18" s="52"/>
      <c r="F18" s="52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85"/>
      <c r="T18" s="65"/>
      <c r="U18" s="11"/>
      <c r="V18" s="11"/>
      <c r="W18" s="11"/>
      <c r="X18" s="11"/>
      <c r="Y18" s="11"/>
    </row>
    <row r="19" spans="1:25" s="13" customFormat="1" ht="18.75" customHeight="1">
      <c r="A19" s="104" t="s">
        <v>80</v>
      </c>
      <c r="B19" s="396" t="s">
        <v>173</v>
      </c>
      <c r="C19" s="397" t="s">
        <v>174</v>
      </c>
      <c r="D19" s="147">
        <v>12000</v>
      </c>
      <c r="E19" s="104" t="s">
        <v>274</v>
      </c>
      <c r="F19" s="104" t="s">
        <v>3</v>
      </c>
      <c r="G19" s="127"/>
      <c r="H19" s="127"/>
      <c r="I19" s="127"/>
      <c r="J19" s="127"/>
      <c r="K19" s="105"/>
      <c r="L19" s="105"/>
      <c r="M19" s="105"/>
      <c r="N19" s="105"/>
      <c r="O19" s="105"/>
      <c r="P19" s="105"/>
      <c r="Q19" s="105"/>
      <c r="R19" s="105"/>
      <c r="S19" s="178" t="s">
        <v>44</v>
      </c>
      <c r="T19" s="23"/>
      <c r="U19" s="398"/>
      <c r="V19" s="398"/>
      <c r="W19" s="398"/>
      <c r="X19" s="398"/>
      <c r="Y19" s="398"/>
    </row>
    <row r="20" spans="1:25" s="13" customFormat="1" ht="18.75" customHeight="1">
      <c r="A20" s="104"/>
      <c r="B20" s="396" t="s">
        <v>270</v>
      </c>
      <c r="C20" s="400" t="s">
        <v>279</v>
      </c>
      <c r="D20" s="154"/>
      <c r="E20" s="108" t="s">
        <v>275</v>
      </c>
      <c r="F20" s="108"/>
      <c r="G20" s="403"/>
      <c r="H20" s="136"/>
      <c r="I20" s="136"/>
      <c r="J20" s="136"/>
      <c r="K20" s="109"/>
      <c r="L20" s="109"/>
      <c r="M20" s="109"/>
      <c r="N20" s="109"/>
      <c r="O20" s="109"/>
      <c r="P20" s="109"/>
      <c r="Q20" s="109"/>
      <c r="R20" s="109"/>
      <c r="S20" s="249"/>
      <c r="T20" s="23"/>
      <c r="U20" s="398"/>
      <c r="V20" s="398"/>
      <c r="W20" s="398"/>
      <c r="X20" s="398"/>
      <c r="Y20" s="398"/>
    </row>
    <row r="21" spans="1:25" s="13" customFormat="1" ht="18.75" customHeight="1">
      <c r="A21" s="170"/>
      <c r="B21" s="109"/>
      <c r="C21" s="400" t="s">
        <v>280</v>
      </c>
      <c r="D21" s="404"/>
      <c r="E21" s="170"/>
      <c r="F21" s="104"/>
      <c r="G21" s="403"/>
      <c r="H21" s="136"/>
      <c r="I21" s="136"/>
      <c r="J21" s="136"/>
      <c r="K21" s="109"/>
      <c r="L21" s="109"/>
      <c r="M21" s="109"/>
      <c r="N21" s="109"/>
      <c r="O21" s="109"/>
      <c r="P21" s="109"/>
      <c r="Q21" s="109"/>
      <c r="R21" s="109"/>
      <c r="S21" s="151"/>
      <c r="T21" s="23"/>
      <c r="U21" s="398"/>
      <c r="V21" s="398"/>
      <c r="W21" s="398"/>
      <c r="X21" s="398"/>
      <c r="Y21" s="398"/>
    </row>
    <row r="22" spans="1:25" s="13" customFormat="1" ht="18.75" customHeight="1">
      <c r="A22" s="34"/>
      <c r="B22" s="402"/>
      <c r="C22" s="405" t="s">
        <v>278</v>
      </c>
      <c r="D22" s="175"/>
      <c r="E22" s="34"/>
      <c r="F22" s="34" t="s">
        <v>94</v>
      </c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75"/>
      <c r="T22" s="23"/>
      <c r="U22" s="398"/>
      <c r="V22" s="398"/>
      <c r="W22" s="398"/>
      <c r="X22" s="398"/>
      <c r="Y22" s="398"/>
    </row>
    <row r="23" spans="1:25" s="1" customFormat="1" ht="18.75" customHeight="1">
      <c r="A23" s="217"/>
      <c r="B23" s="218"/>
      <c r="C23" s="219" t="s">
        <v>164</v>
      </c>
      <c r="D23" s="220">
        <f>D7+D12+D19</f>
        <v>5041200</v>
      </c>
      <c r="E23" s="221" t="s">
        <v>165</v>
      </c>
      <c r="F23" s="222" t="s">
        <v>78</v>
      </c>
      <c r="G23" s="215"/>
      <c r="H23" s="215"/>
      <c r="I23" s="215"/>
      <c r="J23" s="215"/>
      <c r="K23" s="215"/>
      <c r="L23" s="215"/>
      <c r="M23" s="215"/>
      <c r="N23" s="215"/>
      <c r="O23" s="215"/>
      <c r="P23" s="216"/>
      <c r="Q23" s="216"/>
      <c r="R23" s="216"/>
      <c r="S23" s="214"/>
    </row>
    <row r="24" spans="1:25" s="12" customFormat="1" ht="18.75" customHeight="1">
      <c r="A24" s="55"/>
      <c r="B24" s="73"/>
      <c r="C24" s="228"/>
      <c r="D24" s="74"/>
      <c r="E24" s="39"/>
      <c r="F24" s="71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4"/>
      <c r="T24" s="65"/>
      <c r="U24" s="11"/>
      <c r="V24" s="11"/>
      <c r="W24" s="11"/>
      <c r="X24" s="11"/>
      <c r="Y24" s="11"/>
    </row>
    <row r="25" spans="1:25" s="12" customFormat="1" ht="18.75" customHeight="1">
      <c r="A25" s="55"/>
      <c r="B25" s="73"/>
      <c r="C25" s="228"/>
      <c r="D25" s="74"/>
      <c r="E25" s="39"/>
      <c r="F25" s="71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4"/>
      <c r="T25" s="65"/>
      <c r="U25" s="11"/>
      <c r="V25" s="11"/>
      <c r="W25" s="11"/>
      <c r="X25" s="11"/>
      <c r="Y25" s="11"/>
    </row>
    <row r="26" spans="1:25" s="12" customFormat="1" ht="18.75" customHeight="1">
      <c r="A26" s="55"/>
      <c r="B26" s="73"/>
      <c r="C26" s="228"/>
      <c r="D26" s="74"/>
      <c r="E26" s="39"/>
      <c r="F26" s="71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4"/>
      <c r="T26" s="65"/>
      <c r="U26" s="11"/>
      <c r="V26" s="11"/>
      <c r="W26" s="11"/>
      <c r="X26" s="11"/>
      <c r="Y26" s="11"/>
    </row>
    <row r="27" spans="1:25" s="12" customFormat="1" ht="18.75" customHeight="1">
      <c r="A27" s="55"/>
      <c r="B27" s="73"/>
      <c r="C27" s="228"/>
      <c r="D27" s="74"/>
      <c r="E27" s="39"/>
      <c r="F27" s="71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240"/>
      <c r="T27" s="65"/>
      <c r="U27" s="11"/>
      <c r="V27" s="11"/>
      <c r="W27" s="11"/>
      <c r="X27" s="11"/>
      <c r="Y27" s="11"/>
    </row>
    <row r="28" spans="1:25" s="12" customFormat="1" ht="18.75" customHeight="1">
      <c r="A28" s="490"/>
      <c r="B28" s="490"/>
      <c r="C28" s="490"/>
      <c r="D28" s="490"/>
      <c r="E28" s="490"/>
      <c r="F28" s="490"/>
      <c r="G28" s="490"/>
      <c r="H28" s="490"/>
      <c r="I28" s="490"/>
      <c r="J28" s="490"/>
      <c r="K28" s="490"/>
      <c r="L28" s="490"/>
      <c r="M28" s="490"/>
      <c r="N28" s="490"/>
      <c r="O28" s="490"/>
      <c r="P28" s="490"/>
      <c r="Q28" s="490"/>
      <c r="R28" s="42"/>
      <c r="S28" s="17">
        <v>17</v>
      </c>
      <c r="T28" s="65"/>
      <c r="U28" s="11"/>
      <c r="V28" s="11"/>
      <c r="W28" s="11"/>
      <c r="X28" s="11"/>
      <c r="Y28" s="11"/>
    </row>
    <row r="29" spans="1:25" s="12" customFormat="1" ht="13.5" customHeight="1">
      <c r="A29" s="184"/>
      <c r="B29" s="184"/>
      <c r="C29" s="184"/>
      <c r="D29" s="184"/>
      <c r="E29" s="184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42"/>
      <c r="S29" s="17"/>
      <c r="T29" s="65"/>
      <c r="U29" s="11"/>
      <c r="V29" s="11"/>
      <c r="W29" s="11"/>
      <c r="X29" s="11"/>
      <c r="Y29" s="11"/>
    </row>
    <row r="30" spans="1:25" s="12" customFormat="1" ht="7.5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42"/>
      <c r="S30" s="2"/>
      <c r="T30" s="65"/>
      <c r="U30" s="11"/>
      <c r="V30" s="11"/>
      <c r="W30" s="11"/>
      <c r="X30" s="11"/>
      <c r="Y30" s="11"/>
    </row>
    <row r="31" spans="1:25" s="3" customFormat="1" ht="18.75" customHeight="1">
      <c r="A31" s="485"/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23"/>
      <c r="T31" s="23"/>
      <c r="U31" s="9"/>
      <c r="V31" s="9"/>
      <c r="W31" s="9"/>
      <c r="X31" s="9"/>
      <c r="Y31" s="9"/>
    </row>
    <row r="32" spans="1:25" s="12" customFormat="1" ht="21" customHeight="1">
      <c r="A32" s="61" t="s">
        <v>86</v>
      </c>
      <c r="B32" s="62"/>
      <c r="C32" s="94"/>
      <c r="D32" s="63"/>
      <c r="E32" s="94"/>
      <c r="F32" s="94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63"/>
      <c r="T32" s="65"/>
      <c r="U32" s="11"/>
      <c r="V32" s="11"/>
      <c r="W32" s="11"/>
      <c r="X32" s="11"/>
      <c r="Y32" s="11"/>
    </row>
    <row r="33" spans="1:25" s="12" customFormat="1" ht="21" customHeight="1">
      <c r="A33" s="62"/>
      <c r="B33" s="484" t="s">
        <v>317</v>
      </c>
      <c r="C33" s="484"/>
      <c r="D33" s="484"/>
      <c r="E33" s="484"/>
      <c r="F33" s="484"/>
      <c r="G33" s="484"/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65"/>
      <c r="U33" s="11"/>
      <c r="V33" s="11"/>
      <c r="W33" s="11"/>
      <c r="X33" s="11"/>
      <c r="Y33" s="11"/>
    </row>
    <row r="34" spans="1:25" s="12" customFormat="1" ht="21" customHeight="1">
      <c r="A34" s="62"/>
      <c r="B34" s="61" t="s">
        <v>175</v>
      </c>
      <c r="C34" s="70"/>
      <c r="D34" s="63"/>
      <c r="E34" s="70"/>
      <c r="F34" s="94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63"/>
      <c r="T34" s="65"/>
      <c r="U34" s="11"/>
      <c r="V34" s="11"/>
      <c r="W34" s="11"/>
      <c r="X34" s="11"/>
      <c r="Y34" s="11"/>
    </row>
    <row r="35" spans="1:25" s="12" customFormat="1" ht="18.75" customHeight="1">
      <c r="A35" s="122" t="s">
        <v>0</v>
      </c>
      <c r="B35" s="122" t="s">
        <v>5</v>
      </c>
      <c r="C35" s="122" t="s">
        <v>6</v>
      </c>
      <c r="D35" s="122" t="s">
        <v>4</v>
      </c>
      <c r="E35" s="123" t="s">
        <v>7</v>
      </c>
      <c r="F35" s="123" t="s">
        <v>9</v>
      </c>
      <c r="G35" s="481" t="s">
        <v>43</v>
      </c>
      <c r="H35" s="482"/>
      <c r="I35" s="483"/>
      <c r="J35" s="481" t="s">
        <v>196</v>
      </c>
      <c r="K35" s="482"/>
      <c r="L35" s="482"/>
      <c r="M35" s="482"/>
      <c r="N35" s="482"/>
      <c r="O35" s="482"/>
      <c r="P35" s="482"/>
      <c r="Q35" s="482"/>
      <c r="R35" s="483"/>
      <c r="S35" s="122" t="s">
        <v>8</v>
      </c>
      <c r="T35" s="65"/>
      <c r="U35" s="11"/>
      <c r="V35" s="11"/>
      <c r="W35" s="11"/>
      <c r="X35" s="11"/>
      <c r="Y35" s="11"/>
    </row>
    <row r="36" spans="1:25" s="12" customFormat="1" ht="18.75" customHeight="1">
      <c r="A36" s="124"/>
      <c r="B36" s="124"/>
      <c r="C36" s="124"/>
      <c r="D36" s="124" t="s">
        <v>1</v>
      </c>
      <c r="E36" s="124" t="s">
        <v>8</v>
      </c>
      <c r="F36" s="124" t="s">
        <v>10</v>
      </c>
      <c r="G36" s="150" t="s">
        <v>11</v>
      </c>
      <c r="H36" s="150" t="s">
        <v>12</v>
      </c>
      <c r="I36" s="150" t="s">
        <v>13</v>
      </c>
      <c r="J36" s="150" t="s">
        <v>14</v>
      </c>
      <c r="K36" s="150" t="s">
        <v>15</v>
      </c>
      <c r="L36" s="150" t="s">
        <v>16</v>
      </c>
      <c r="M36" s="150" t="s">
        <v>17</v>
      </c>
      <c r="N36" s="150" t="s">
        <v>18</v>
      </c>
      <c r="O36" s="150" t="s">
        <v>19</v>
      </c>
      <c r="P36" s="150" t="s">
        <v>20</v>
      </c>
      <c r="Q36" s="150" t="s">
        <v>21</v>
      </c>
      <c r="R36" s="150" t="s">
        <v>22</v>
      </c>
      <c r="S36" s="124" t="s">
        <v>42</v>
      </c>
      <c r="T36" s="65"/>
      <c r="U36" s="11"/>
      <c r="V36" s="11"/>
      <c r="W36" s="11"/>
      <c r="X36" s="11"/>
      <c r="Y36" s="11"/>
    </row>
    <row r="37" spans="1:25" s="13" customFormat="1" ht="18.75" customHeight="1">
      <c r="A37" s="104" t="s">
        <v>78</v>
      </c>
      <c r="B37" s="396" t="s">
        <v>281</v>
      </c>
      <c r="C37" s="352" t="s">
        <v>283</v>
      </c>
      <c r="D37" s="147">
        <v>30000</v>
      </c>
      <c r="E37" s="104" t="s">
        <v>274</v>
      </c>
      <c r="F37" s="104" t="s">
        <v>3</v>
      </c>
      <c r="G37" s="127"/>
      <c r="H37" s="127"/>
      <c r="I37" s="127"/>
      <c r="J37" s="127"/>
      <c r="K37" s="105"/>
      <c r="L37" s="105"/>
      <c r="M37" s="105"/>
      <c r="N37" s="105"/>
      <c r="O37" s="105"/>
      <c r="P37" s="105"/>
      <c r="Q37" s="105"/>
      <c r="R37" s="105"/>
      <c r="S37" s="147" t="s">
        <v>87</v>
      </c>
      <c r="T37" s="23"/>
      <c r="U37" s="398"/>
      <c r="V37" s="398"/>
      <c r="W37" s="398"/>
      <c r="X37" s="398"/>
      <c r="Y37" s="398"/>
    </row>
    <row r="38" spans="1:25" s="13" customFormat="1" ht="18.75" customHeight="1">
      <c r="A38" s="108"/>
      <c r="B38" s="383" t="s">
        <v>282</v>
      </c>
      <c r="C38" s="352" t="s">
        <v>284</v>
      </c>
      <c r="D38" s="151"/>
      <c r="E38" s="108" t="s">
        <v>275</v>
      </c>
      <c r="F38" s="108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51"/>
      <c r="T38" s="23"/>
      <c r="U38" s="398"/>
      <c r="V38" s="398"/>
      <c r="W38" s="398"/>
      <c r="X38" s="398"/>
      <c r="Y38" s="398"/>
    </row>
    <row r="39" spans="1:25" s="13" customFormat="1" ht="18.75" customHeight="1">
      <c r="A39" s="34"/>
      <c r="B39" s="402"/>
      <c r="C39" s="376" t="s">
        <v>94</v>
      </c>
      <c r="D39" s="175"/>
      <c r="E39" s="34"/>
      <c r="F39" s="34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175"/>
      <c r="T39" s="23"/>
      <c r="U39" s="398"/>
      <c r="V39" s="398"/>
      <c r="W39" s="398"/>
      <c r="X39" s="398"/>
      <c r="Y39" s="398"/>
    </row>
    <row r="40" spans="1:25" s="13" customFormat="1" ht="18.75" customHeight="1">
      <c r="A40" s="104" t="s">
        <v>88</v>
      </c>
      <c r="B40" s="396" t="s">
        <v>90</v>
      </c>
      <c r="C40" s="352" t="s">
        <v>61</v>
      </c>
      <c r="D40" s="147">
        <v>10000</v>
      </c>
      <c r="E40" s="104" t="s">
        <v>274</v>
      </c>
      <c r="F40" s="104" t="s">
        <v>3</v>
      </c>
      <c r="G40" s="127"/>
      <c r="H40" s="127"/>
      <c r="I40" s="127"/>
      <c r="J40" s="127"/>
      <c r="K40" s="105"/>
      <c r="L40" s="105"/>
      <c r="M40" s="105"/>
      <c r="N40" s="105"/>
      <c r="O40" s="105"/>
      <c r="P40" s="105"/>
      <c r="Q40" s="105"/>
      <c r="R40" s="105"/>
      <c r="S40" s="147" t="s">
        <v>87</v>
      </c>
      <c r="T40" s="23"/>
      <c r="U40" s="398"/>
      <c r="V40" s="398"/>
      <c r="W40" s="398"/>
      <c r="X40" s="398"/>
      <c r="Y40" s="398"/>
    </row>
    <row r="41" spans="1:25" s="13" customFormat="1" ht="18.75" customHeight="1">
      <c r="A41" s="108"/>
      <c r="B41" s="383" t="s">
        <v>91</v>
      </c>
      <c r="C41" s="352" t="s">
        <v>39</v>
      </c>
      <c r="D41" s="151"/>
      <c r="E41" s="108" t="s">
        <v>275</v>
      </c>
      <c r="F41" s="108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51"/>
      <c r="T41" s="23"/>
      <c r="U41" s="398"/>
      <c r="V41" s="398"/>
      <c r="W41" s="398"/>
      <c r="X41" s="398"/>
      <c r="Y41" s="398"/>
    </row>
    <row r="42" spans="1:25" s="13" customFormat="1" ht="18.75" customHeight="1">
      <c r="A42" s="114"/>
      <c r="B42" s="383"/>
      <c r="C42" s="383" t="s">
        <v>651</v>
      </c>
      <c r="D42" s="181"/>
      <c r="E42" s="114"/>
      <c r="F42" s="114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81"/>
      <c r="T42" s="23"/>
      <c r="U42" s="398"/>
      <c r="V42" s="398"/>
      <c r="W42" s="398"/>
      <c r="X42" s="398"/>
      <c r="Y42" s="398"/>
    </row>
    <row r="43" spans="1:25" s="13" customFormat="1" ht="18.75" customHeight="1">
      <c r="A43" s="114"/>
      <c r="B43" s="109"/>
      <c r="C43" s="407" t="s">
        <v>285</v>
      </c>
      <c r="D43" s="408"/>
      <c r="E43" s="227"/>
      <c r="F43" s="114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408"/>
      <c r="T43" s="23"/>
      <c r="U43" s="398"/>
      <c r="V43" s="398"/>
      <c r="W43" s="398"/>
      <c r="X43" s="398"/>
      <c r="Y43" s="398"/>
    </row>
    <row r="44" spans="1:25" s="13" customFormat="1" ht="18.75" customHeight="1">
      <c r="A44" s="34"/>
      <c r="B44" s="402"/>
      <c r="C44" s="376" t="s">
        <v>94</v>
      </c>
      <c r="D44" s="175"/>
      <c r="E44" s="34"/>
      <c r="F44" s="34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175"/>
      <c r="T44" s="23"/>
      <c r="U44" s="398"/>
      <c r="V44" s="398"/>
      <c r="W44" s="398"/>
      <c r="X44" s="398"/>
      <c r="Y44" s="398"/>
    </row>
    <row r="45" spans="1:25" s="13" customFormat="1" ht="18.75" customHeight="1">
      <c r="A45" s="104" t="s">
        <v>80</v>
      </c>
      <c r="B45" s="396" t="s">
        <v>286</v>
      </c>
      <c r="C45" s="352" t="s">
        <v>61</v>
      </c>
      <c r="D45" s="147">
        <v>10000</v>
      </c>
      <c r="E45" s="104" t="s">
        <v>274</v>
      </c>
      <c r="F45" s="104" t="s">
        <v>3</v>
      </c>
      <c r="G45" s="127"/>
      <c r="H45" s="127"/>
      <c r="I45" s="127"/>
      <c r="J45" s="127"/>
      <c r="K45" s="105"/>
      <c r="L45" s="105"/>
      <c r="M45" s="105"/>
      <c r="N45" s="105"/>
      <c r="O45" s="105"/>
      <c r="P45" s="105"/>
      <c r="Q45" s="105"/>
      <c r="R45" s="105"/>
      <c r="S45" s="147" t="s">
        <v>44</v>
      </c>
      <c r="T45" s="23"/>
      <c r="U45" s="398"/>
      <c r="V45" s="398"/>
      <c r="W45" s="398"/>
      <c r="X45" s="398"/>
      <c r="Y45" s="398"/>
    </row>
    <row r="46" spans="1:25" s="13" customFormat="1" ht="18.75" customHeight="1">
      <c r="A46" s="108"/>
      <c r="B46" s="383"/>
      <c r="C46" s="352" t="s">
        <v>119</v>
      </c>
      <c r="D46" s="151"/>
      <c r="E46" s="108" t="s">
        <v>275</v>
      </c>
      <c r="F46" s="108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51"/>
      <c r="T46" s="23"/>
      <c r="U46" s="398"/>
      <c r="V46" s="398"/>
      <c r="W46" s="398"/>
      <c r="X46" s="398"/>
      <c r="Y46" s="398"/>
    </row>
    <row r="47" spans="1:25" s="13" customFormat="1" ht="18.75" customHeight="1">
      <c r="A47" s="108"/>
      <c r="B47" s="396"/>
      <c r="C47" s="352" t="s">
        <v>287</v>
      </c>
      <c r="D47" s="406"/>
      <c r="E47" s="130"/>
      <c r="F47" s="108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406"/>
      <c r="T47" s="23"/>
      <c r="U47" s="398"/>
      <c r="V47" s="398"/>
      <c r="W47" s="398"/>
      <c r="X47" s="398"/>
      <c r="Y47" s="398"/>
    </row>
    <row r="48" spans="1:25" s="13" customFormat="1" ht="18.75" customHeight="1">
      <c r="A48" s="114"/>
      <c r="B48" s="109"/>
      <c r="C48" s="407" t="s">
        <v>288</v>
      </c>
      <c r="D48" s="408"/>
      <c r="E48" s="227"/>
      <c r="F48" s="114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408"/>
      <c r="T48" s="23"/>
      <c r="U48" s="398"/>
      <c r="V48" s="398"/>
      <c r="W48" s="398"/>
      <c r="X48" s="398"/>
      <c r="Y48" s="398"/>
    </row>
    <row r="49" spans="1:25" s="13" customFormat="1" ht="18.75" customHeight="1">
      <c r="A49" s="34"/>
      <c r="B49" s="402"/>
      <c r="C49" s="376"/>
      <c r="D49" s="175"/>
      <c r="E49" s="34"/>
      <c r="F49" s="34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175"/>
      <c r="T49" s="23"/>
      <c r="U49" s="398"/>
      <c r="V49" s="398"/>
      <c r="W49" s="398"/>
      <c r="X49" s="398"/>
      <c r="Y49" s="398"/>
    </row>
    <row r="50" spans="1:25" s="13" customFormat="1" ht="18.75" customHeight="1">
      <c r="A50" s="104" t="s">
        <v>81</v>
      </c>
      <c r="B50" s="396" t="s">
        <v>289</v>
      </c>
      <c r="C50" s="352" t="s">
        <v>61</v>
      </c>
      <c r="D50" s="147">
        <v>10000</v>
      </c>
      <c r="E50" s="104" t="s">
        <v>274</v>
      </c>
      <c r="F50" s="104" t="s">
        <v>3</v>
      </c>
      <c r="G50" s="127"/>
      <c r="H50" s="127"/>
      <c r="I50" s="127"/>
      <c r="J50" s="127"/>
      <c r="K50" s="105"/>
      <c r="L50" s="105"/>
      <c r="M50" s="105"/>
      <c r="N50" s="105"/>
      <c r="O50" s="105"/>
      <c r="P50" s="105"/>
      <c r="Q50" s="105"/>
      <c r="R50" s="105"/>
      <c r="S50" s="147" t="s">
        <v>44</v>
      </c>
      <c r="T50" s="23"/>
      <c r="U50" s="398"/>
      <c r="V50" s="398"/>
      <c r="W50" s="398"/>
      <c r="X50" s="398"/>
      <c r="Y50" s="398"/>
    </row>
    <row r="51" spans="1:25" s="13" customFormat="1" ht="18.75" customHeight="1">
      <c r="A51" s="108"/>
      <c r="B51" s="383" t="s">
        <v>290</v>
      </c>
      <c r="C51" s="352" t="s">
        <v>119</v>
      </c>
      <c r="D51" s="151"/>
      <c r="E51" s="108" t="s">
        <v>275</v>
      </c>
      <c r="F51" s="108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51"/>
      <c r="T51" s="23"/>
      <c r="U51" s="398"/>
      <c r="V51" s="398"/>
      <c r="W51" s="398"/>
      <c r="X51" s="398"/>
      <c r="Y51" s="398"/>
    </row>
    <row r="52" spans="1:25" s="13" customFormat="1" ht="18.75" customHeight="1">
      <c r="A52" s="108"/>
      <c r="B52" s="396"/>
      <c r="C52" s="352" t="s">
        <v>287</v>
      </c>
      <c r="D52" s="406"/>
      <c r="E52" s="130"/>
      <c r="F52" s="108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406"/>
      <c r="T52" s="23"/>
      <c r="U52" s="398"/>
      <c r="V52" s="398"/>
      <c r="W52" s="398"/>
      <c r="X52" s="398"/>
      <c r="Y52" s="398"/>
    </row>
    <row r="53" spans="1:25" s="13" customFormat="1" ht="18.75" customHeight="1">
      <c r="A53" s="108"/>
      <c r="B53" s="396"/>
      <c r="C53" s="353" t="s">
        <v>288</v>
      </c>
      <c r="D53" s="406"/>
      <c r="E53" s="130"/>
      <c r="F53" s="108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406"/>
      <c r="T53" s="23"/>
      <c r="U53" s="398"/>
      <c r="V53" s="398"/>
      <c r="W53" s="398"/>
      <c r="X53" s="398"/>
      <c r="Y53" s="398"/>
    </row>
    <row r="54" spans="1:25" s="13" customFormat="1" ht="18.75" customHeight="1">
      <c r="A54" s="108"/>
      <c r="B54" s="396"/>
      <c r="C54" s="352"/>
      <c r="D54" s="406"/>
      <c r="E54" s="130"/>
      <c r="F54" s="108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406"/>
      <c r="T54" s="23"/>
      <c r="U54" s="398"/>
      <c r="V54" s="398"/>
      <c r="W54" s="398"/>
      <c r="X54" s="398"/>
      <c r="Y54" s="398"/>
    </row>
    <row r="55" spans="1:25" s="13" customFormat="1" ht="18.75" customHeight="1">
      <c r="A55" s="108"/>
      <c r="B55" s="396"/>
      <c r="C55" s="352"/>
      <c r="D55" s="406"/>
      <c r="E55" s="130"/>
      <c r="F55" s="108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406"/>
      <c r="T55" s="23"/>
      <c r="U55" s="398"/>
      <c r="V55" s="398"/>
      <c r="W55" s="398"/>
      <c r="X55" s="398"/>
      <c r="Y55" s="398"/>
    </row>
    <row r="56" spans="1:25" s="13" customFormat="1" ht="18.75" customHeight="1">
      <c r="A56" s="108"/>
      <c r="B56" s="396"/>
      <c r="C56" s="352"/>
      <c r="D56" s="406"/>
      <c r="E56" s="130"/>
      <c r="F56" s="108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406"/>
      <c r="T56" s="23"/>
      <c r="U56" s="398"/>
      <c r="V56" s="398"/>
      <c r="W56" s="398"/>
      <c r="X56" s="398"/>
      <c r="Y56" s="398"/>
    </row>
    <row r="57" spans="1:25" s="13" customFormat="1" ht="18.75" customHeight="1">
      <c r="A57" s="34"/>
      <c r="B57" s="402"/>
      <c r="C57" s="376"/>
      <c r="D57" s="175"/>
      <c r="E57" s="34"/>
      <c r="F57" s="34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175"/>
      <c r="T57" s="23"/>
      <c r="U57" s="398"/>
      <c r="V57" s="398"/>
      <c r="W57" s="398"/>
      <c r="X57" s="398"/>
      <c r="Y57" s="398"/>
    </row>
    <row r="58" spans="1:25" s="13" customFormat="1" ht="21" customHeight="1">
      <c r="A58" s="184"/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42"/>
      <c r="S58" s="17">
        <v>18</v>
      </c>
      <c r="T58" s="23"/>
      <c r="U58" s="398"/>
      <c r="V58" s="398"/>
      <c r="W58" s="398"/>
      <c r="X58" s="398"/>
      <c r="Y58" s="398"/>
    </row>
    <row r="59" spans="1:25" s="12" customFormat="1" ht="12.75" customHeight="1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42"/>
      <c r="S59" s="2"/>
      <c r="T59" s="65"/>
      <c r="U59" s="11"/>
      <c r="V59" s="11"/>
      <c r="W59" s="11"/>
      <c r="X59" s="11"/>
      <c r="Y59" s="11"/>
    </row>
    <row r="60" spans="1:25" s="12" customFormat="1" ht="18.75" customHeight="1">
      <c r="A60" s="184"/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42"/>
      <c r="S60" s="2"/>
      <c r="T60" s="65"/>
      <c r="U60" s="11"/>
      <c r="V60" s="11"/>
      <c r="W60" s="11"/>
      <c r="X60" s="11"/>
      <c r="Y60" s="11"/>
    </row>
    <row r="61" spans="1:25" s="12" customFormat="1" ht="18.75" customHeight="1">
      <c r="A61" s="61"/>
      <c r="B61" s="62"/>
      <c r="C61" s="94"/>
      <c r="D61" s="63"/>
      <c r="E61" s="94"/>
      <c r="F61" s="94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63"/>
      <c r="T61" s="65"/>
      <c r="U61" s="11"/>
      <c r="V61" s="11"/>
      <c r="W61" s="11"/>
      <c r="X61" s="11"/>
      <c r="Y61" s="11"/>
    </row>
    <row r="62" spans="1:25" s="12" customFormat="1" ht="18.75" customHeight="1">
      <c r="A62" s="122" t="s">
        <v>0</v>
      </c>
      <c r="B62" s="122" t="s">
        <v>5</v>
      </c>
      <c r="C62" s="122" t="s">
        <v>6</v>
      </c>
      <c r="D62" s="122" t="s">
        <v>4</v>
      </c>
      <c r="E62" s="123" t="s">
        <v>7</v>
      </c>
      <c r="F62" s="123" t="s">
        <v>9</v>
      </c>
      <c r="G62" s="481" t="s">
        <v>43</v>
      </c>
      <c r="H62" s="482"/>
      <c r="I62" s="483"/>
      <c r="J62" s="481" t="s">
        <v>196</v>
      </c>
      <c r="K62" s="482"/>
      <c r="L62" s="482"/>
      <c r="M62" s="482"/>
      <c r="N62" s="482"/>
      <c r="O62" s="482"/>
      <c r="P62" s="482"/>
      <c r="Q62" s="482"/>
      <c r="R62" s="483"/>
      <c r="S62" s="122" t="s">
        <v>8</v>
      </c>
      <c r="T62" s="65"/>
      <c r="U62" s="11"/>
      <c r="V62" s="11"/>
      <c r="W62" s="11"/>
      <c r="X62" s="11"/>
      <c r="Y62" s="11"/>
    </row>
    <row r="63" spans="1:25" s="12" customFormat="1" ht="18.75" customHeight="1">
      <c r="A63" s="124"/>
      <c r="B63" s="124"/>
      <c r="C63" s="124"/>
      <c r="D63" s="124" t="s">
        <v>1</v>
      </c>
      <c r="E63" s="124" t="s">
        <v>8</v>
      </c>
      <c r="F63" s="124" t="s">
        <v>10</v>
      </c>
      <c r="G63" s="150" t="s">
        <v>11</v>
      </c>
      <c r="H63" s="150" t="s">
        <v>12</v>
      </c>
      <c r="I63" s="150" t="s">
        <v>13</v>
      </c>
      <c r="J63" s="150" t="s">
        <v>14</v>
      </c>
      <c r="K63" s="150" t="s">
        <v>15</v>
      </c>
      <c r="L63" s="150" t="s">
        <v>16</v>
      </c>
      <c r="M63" s="150" t="s">
        <v>17</v>
      </c>
      <c r="N63" s="150" t="s">
        <v>18</v>
      </c>
      <c r="O63" s="150" t="s">
        <v>19</v>
      </c>
      <c r="P63" s="150" t="s">
        <v>20</v>
      </c>
      <c r="Q63" s="150" t="s">
        <v>21</v>
      </c>
      <c r="R63" s="150" t="s">
        <v>22</v>
      </c>
      <c r="S63" s="124" t="s">
        <v>42</v>
      </c>
      <c r="T63" s="65"/>
      <c r="U63" s="11"/>
      <c r="V63" s="11"/>
      <c r="W63" s="11"/>
      <c r="X63" s="11"/>
      <c r="Y63" s="11"/>
    </row>
    <row r="64" spans="1:25" s="12" customFormat="1" ht="21" customHeight="1">
      <c r="A64" s="45" t="s">
        <v>95</v>
      </c>
      <c r="B64" s="125" t="s">
        <v>92</v>
      </c>
      <c r="C64" s="139" t="s">
        <v>607</v>
      </c>
      <c r="D64" s="126">
        <v>5000</v>
      </c>
      <c r="E64" s="45" t="s">
        <v>274</v>
      </c>
      <c r="F64" s="45" t="s">
        <v>3</v>
      </c>
      <c r="G64" s="409"/>
      <c r="H64" s="409"/>
      <c r="I64" s="409"/>
      <c r="J64" s="409"/>
      <c r="K64" s="128"/>
      <c r="L64" s="128"/>
      <c r="M64" s="128"/>
      <c r="N64" s="128"/>
      <c r="O64" s="128"/>
      <c r="P64" s="128"/>
      <c r="Q64" s="128"/>
      <c r="R64" s="128"/>
      <c r="S64" s="126" t="s">
        <v>44</v>
      </c>
      <c r="T64" s="65"/>
      <c r="U64" s="11"/>
      <c r="V64" s="11"/>
      <c r="W64" s="11"/>
      <c r="X64" s="11"/>
      <c r="Y64" s="11"/>
    </row>
    <row r="65" spans="1:25" s="12" customFormat="1" ht="20.25" customHeight="1">
      <c r="A65" s="46"/>
      <c r="B65" s="129" t="s">
        <v>93</v>
      </c>
      <c r="C65" s="139" t="s">
        <v>608</v>
      </c>
      <c r="D65" s="84"/>
      <c r="E65" s="46" t="s">
        <v>275</v>
      </c>
      <c r="F65" s="46"/>
      <c r="G65" s="131"/>
      <c r="H65" s="131"/>
      <c r="I65" s="131"/>
      <c r="J65" s="131"/>
      <c r="K65" s="131"/>
      <c r="L65" s="131"/>
      <c r="M65" s="131"/>
      <c r="N65" s="131"/>
      <c r="O65" s="131"/>
      <c r="P65" s="131"/>
      <c r="Q65" s="131"/>
      <c r="R65" s="131"/>
      <c r="S65" s="84"/>
      <c r="T65" s="65"/>
      <c r="U65" s="11"/>
      <c r="V65" s="11"/>
      <c r="W65" s="11"/>
      <c r="X65" s="11"/>
      <c r="Y65" s="11"/>
    </row>
    <row r="66" spans="1:25" s="12" customFormat="1" ht="18.75" customHeight="1">
      <c r="A66" s="46"/>
      <c r="B66" s="125" t="s">
        <v>25</v>
      </c>
      <c r="C66" s="139" t="s">
        <v>609</v>
      </c>
      <c r="D66" s="132"/>
      <c r="E66" s="410"/>
      <c r="F66" s="46"/>
      <c r="G66" s="131"/>
      <c r="H66" s="131"/>
      <c r="I66" s="131"/>
      <c r="J66" s="131"/>
      <c r="K66" s="131"/>
      <c r="L66" s="131"/>
      <c r="M66" s="131"/>
      <c r="N66" s="131"/>
      <c r="O66" s="131"/>
      <c r="P66" s="131"/>
      <c r="Q66" s="131"/>
      <c r="R66" s="131"/>
      <c r="S66" s="132"/>
      <c r="T66" s="65"/>
      <c r="U66" s="11"/>
      <c r="V66" s="11"/>
      <c r="W66" s="11"/>
      <c r="X66" s="11"/>
      <c r="Y66" s="11"/>
    </row>
    <row r="67" spans="1:25" s="12" customFormat="1" ht="18.75" customHeight="1">
      <c r="A67" s="46"/>
      <c r="B67" s="125"/>
      <c r="C67" s="139" t="s">
        <v>291</v>
      </c>
      <c r="D67" s="132"/>
      <c r="E67" s="410"/>
      <c r="F67" s="46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2"/>
      <c r="T67" s="65"/>
      <c r="U67" s="11"/>
      <c r="V67" s="11"/>
      <c r="W67" s="11"/>
      <c r="X67" s="11"/>
      <c r="Y67" s="11"/>
    </row>
    <row r="68" spans="1:25" s="12" customFormat="1" ht="18.75" customHeight="1">
      <c r="A68" s="52"/>
      <c r="B68" s="67"/>
      <c r="C68" s="81"/>
      <c r="D68" s="85"/>
      <c r="E68" s="52"/>
      <c r="F68" s="52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85"/>
      <c r="T68" s="65"/>
      <c r="U68" s="11"/>
      <c r="V68" s="11"/>
      <c r="W68" s="11"/>
      <c r="X68" s="11"/>
      <c r="Y68" s="11"/>
    </row>
    <row r="69" spans="1:25" s="12" customFormat="1" ht="18.75" customHeight="1">
      <c r="A69" s="45" t="s">
        <v>176</v>
      </c>
      <c r="B69" s="125" t="s">
        <v>105</v>
      </c>
      <c r="C69" s="139" t="s">
        <v>61</v>
      </c>
      <c r="D69" s="126">
        <v>10000</v>
      </c>
      <c r="E69" s="45" t="s">
        <v>274</v>
      </c>
      <c r="F69" s="45" t="s">
        <v>3</v>
      </c>
      <c r="G69" s="409"/>
      <c r="H69" s="409"/>
      <c r="I69" s="409"/>
      <c r="J69" s="409"/>
      <c r="K69" s="128"/>
      <c r="L69" s="128"/>
      <c r="M69" s="128"/>
      <c r="N69" s="128"/>
      <c r="O69" s="128"/>
      <c r="P69" s="128"/>
      <c r="Q69" s="128"/>
      <c r="R69" s="128"/>
      <c r="S69" s="126" t="s">
        <v>87</v>
      </c>
      <c r="T69" s="65"/>
      <c r="U69" s="11"/>
      <c r="V69" s="11"/>
      <c r="W69" s="11"/>
      <c r="X69" s="11"/>
      <c r="Y69" s="11"/>
    </row>
    <row r="70" spans="1:25" s="12" customFormat="1" ht="18.75" customHeight="1">
      <c r="A70" s="46"/>
      <c r="B70" s="129" t="s">
        <v>96</v>
      </c>
      <c r="C70" s="139" t="s">
        <v>39</v>
      </c>
      <c r="D70" s="84"/>
      <c r="E70" s="46" t="s">
        <v>275</v>
      </c>
      <c r="F70" s="46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84"/>
      <c r="T70" s="65"/>
      <c r="U70" s="11"/>
      <c r="V70" s="11"/>
      <c r="W70" s="11"/>
      <c r="X70" s="11"/>
      <c r="Y70" s="11"/>
    </row>
    <row r="71" spans="1:25" s="12" customFormat="1" ht="18.75" customHeight="1">
      <c r="A71" s="46"/>
      <c r="B71" s="125"/>
      <c r="C71" s="139" t="s">
        <v>97</v>
      </c>
      <c r="D71" s="132"/>
      <c r="E71" s="410"/>
      <c r="F71" s="46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2"/>
      <c r="T71" s="65"/>
      <c r="U71" s="11"/>
      <c r="V71" s="11"/>
      <c r="W71" s="11"/>
      <c r="X71" s="11"/>
      <c r="Y71" s="11"/>
    </row>
    <row r="72" spans="1:25" s="12" customFormat="1" ht="18.75" customHeight="1">
      <c r="A72" s="46"/>
      <c r="B72" s="129"/>
      <c r="C72" s="125" t="s">
        <v>292</v>
      </c>
      <c r="D72" s="84"/>
      <c r="E72" s="46"/>
      <c r="F72" s="46"/>
      <c r="G72" s="13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84"/>
      <c r="T72" s="65"/>
      <c r="U72" s="11"/>
      <c r="V72" s="11"/>
      <c r="W72" s="11"/>
      <c r="X72" s="11"/>
      <c r="Y72" s="11"/>
    </row>
    <row r="73" spans="1:25" s="12" customFormat="1" ht="18.75" customHeight="1">
      <c r="A73" s="118"/>
      <c r="B73" s="133"/>
      <c r="C73" s="76" t="s">
        <v>293</v>
      </c>
      <c r="D73" s="134"/>
      <c r="E73" s="118"/>
      <c r="F73" s="118"/>
      <c r="G73" s="131"/>
      <c r="H73" s="131"/>
      <c r="I73" s="131"/>
      <c r="J73" s="131"/>
      <c r="K73" s="131"/>
      <c r="L73" s="131"/>
      <c r="M73" s="131"/>
      <c r="N73" s="131"/>
      <c r="O73" s="131"/>
      <c r="P73" s="131"/>
      <c r="Q73" s="131"/>
      <c r="R73" s="131"/>
      <c r="S73" s="134"/>
      <c r="T73" s="65"/>
      <c r="U73" s="11"/>
      <c r="V73" s="11"/>
      <c r="W73" s="11"/>
      <c r="X73" s="11"/>
      <c r="Y73" s="11"/>
    </row>
    <row r="74" spans="1:25" s="12" customFormat="1" ht="18" customHeight="1">
      <c r="A74" s="52"/>
      <c r="B74" s="67"/>
      <c r="C74" s="81" t="s">
        <v>94</v>
      </c>
      <c r="D74" s="85"/>
      <c r="E74" s="52"/>
      <c r="F74" s="52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85"/>
      <c r="T74" s="65"/>
      <c r="U74" s="11"/>
      <c r="V74" s="11"/>
      <c r="W74" s="11"/>
      <c r="X74" s="11"/>
      <c r="Y74" s="11"/>
    </row>
    <row r="75" spans="1:25" s="412" customFormat="1" ht="18.75" customHeight="1">
      <c r="A75" s="126">
        <v>7</v>
      </c>
      <c r="B75" s="135" t="s">
        <v>24</v>
      </c>
      <c r="C75" s="50" t="s">
        <v>98</v>
      </c>
      <c r="D75" s="126">
        <v>30000</v>
      </c>
      <c r="E75" s="45" t="s">
        <v>274</v>
      </c>
      <c r="F75" s="45" t="s">
        <v>3</v>
      </c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126" t="s">
        <v>52</v>
      </c>
      <c r="T75" s="411"/>
    </row>
    <row r="76" spans="1:25" s="412" customFormat="1" ht="18.75" customHeight="1">
      <c r="A76" s="84"/>
      <c r="B76" s="137" t="s">
        <v>26</v>
      </c>
      <c r="C76" s="129" t="s">
        <v>294</v>
      </c>
      <c r="D76" s="84"/>
      <c r="E76" s="46" t="s">
        <v>275</v>
      </c>
      <c r="F76" s="46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84"/>
      <c r="T76" s="411"/>
    </row>
    <row r="77" spans="1:25" s="412" customFormat="1" ht="18.75" customHeight="1">
      <c r="A77" s="84"/>
      <c r="B77" s="142" t="s">
        <v>30</v>
      </c>
      <c r="C77" s="129" t="s">
        <v>295</v>
      </c>
      <c r="D77" s="84"/>
      <c r="E77" s="46"/>
      <c r="F77" s="46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84"/>
      <c r="T77" s="411"/>
    </row>
    <row r="78" spans="1:25" s="412" customFormat="1" ht="18.75" customHeight="1">
      <c r="A78" s="84"/>
      <c r="B78" s="137" t="s">
        <v>31</v>
      </c>
      <c r="C78" s="129" t="s">
        <v>99</v>
      </c>
      <c r="D78" s="84"/>
      <c r="E78" s="46"/>
      <c r="F78" s="46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84"/>
      <c r="T78" s="411"/>
    </row>
    <row r="79" spans="1:25" s="412" customFormat="1" ht="18.75" customHeight="1">
      <c r="A79" s="84"/>
      <c r="B79" s="137" t="s">
        <v>32</v>
      </c>
      <c r="C79" s="50" t="s">
        <v>62</v>
      </c>
      <c r="D79" s="84"/>
      <c r="E79" s="46"/>
      <c r="F79" s="46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84"/>
      <c r="T79" s="411"/>
    </row>
    <row r="80" spans="1:25" s="412" customFormat="1" ht="18.75" customHeight="1">
      <c r="A80" s="84"/>
      <c r="B80" s="137" t="s">
        <v>100</v>
      </c>
      <c r="C80" s="50" t="s">
        <v>63</v>
      </c>
      <c r="D80" s="84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84"/>
      <c r="T80" s="411"/>
    </row>
    <row r="81" spans="1:25" s="412" customFormat="1" ht="18.75" customHeight="1">
      <c r="A81" s="84"/>
      <c r="B81" s="137"/>
      <c r="C81" s="50" t="s">
        <v>101</v>
      </c>
      <c r="D81" s="84"/>
      <c r="E81" s="46"/>
      <c r="F81" s="46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84"/>
      <c r="T81" s="411"/>
    </row>
    <row r="82" spans="1:25" s="412" customFormat="1" ht="18.75" customHeight="1">
      <c r="A82" s="84"/>
      <c r="B82" s="137"/>
      <c r="C82" s="50" t="s">
        <v>64</v>
      </c>
      <c r="D82" s="84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84"/>
      <c r="T82" s="411"/>
    </row>
    <row r="83" spans="1:25" s="412" customFormat="1" ht="18.75" customHeight="1">
      <c r="A83" s="134"/>
      <c r="B83" s="153"/>
      <c r="C83" s="120" t="s">
        <v>102</v>
      </c>
      <c r="D83" s="134"/>
      <c r="E83" s="118"/>
      <c r="F83" s="118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134"/>
      <c r="T83" s="411"/>
    </row>
    <row r="84" spans="1:25" s="412" customFormat="1" ht="18.75" customHeight="1">
      <c r="A84" s="134"/>
      <c r="B84" s="153"/>
      <c r="C84" s="120" t="s">
        <v>296</v>
      </c>
      <c r="D84" s="134"/>
      <c r="E84" s="118"/>
      <c r="F84" s="118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134"/>
      <c r="T84" s="411"/>
    </row>
    <row r="85" spans="1:25" s="412" customFormat="1" ht="18.75" customHeight="1">
      <c r="A85" s="134"/>
      <c r="B85" s="153"/>
      <c r="C85" s="120" t="s">
        <v>297</v>
      </c>
      <c r="D85" s="134"/>
      <c r="E85" s="118"/>
      <c r="F85" s="118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134"/>
      <c r="T85" s="411"/>
    </row>
    <row r="86" spans="1:25" s="12" customFormat="1" ht="18.75" customHeight="1">
      <c r="A86" s="52"/>
      <c r="B86" s="67"/>
      <c r="C86" s="81"/>
      <c r="D86" s="85"/>
      <c r="E86" s="52"/>
      <c r="F86" s="52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85"/>
      <c r="T86" s="65"/>
      <c r="U86" s="11"/>
      <c r="V86" s="11"/>
      <c r="W86" s="11"/>
      <c r="X86" s="11"/>
      <c r="Y86" s="11"/>
    </row>
    <row r="87" spans="1:25" s="412" customFormat="1" ht="21.75" customHeight="1">
      <c r="A87" s="74"/>
      <c r="B87" s="73"/>
      <c r="C87" s="73"/>
      <c r="D87" s="74"/>
      <c r="E87" s="55"/>
      <c r="F87" s="55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467">
        <v>19</v>
      </c>
      <c r="T87" s="411"/>
    </row>
    <row r="88" spans="1:25" s="12" customFormat="1" ht="12.75" customHeight="1">
      <c r="A88" s="184"/>
      <c r="B88" s="184"/>
      <c r="C88" s="184"/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184"/>
      <c r="Q88" s="184"/>
      <c r="R88" s="42"/>
      <c r="S88" s="2"/>
      <c r="T88" s="65"/>
      <c r="U88" s="11"/>
      <c r="V88" s="11"/>
      <c r="W88" s="11"/>
      <c r="X88" s="11"/>
      <c r="Y88" s="11"/>
    </row>
    <row r="89" spans="1:25" s="12" customFormat="1" ht="18.75" customHeight="1">
      <c r="A89" s="61"/>
      <c r="B89" s="62"/>
      <c r="C89" s="94"/>
      <c r="D89" s="63"/>
      <c r="E89" s="94"/>
      <c r="F89" s="94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63"/>
      <c r="T89" s="65"/>
      <c r="U89" s="11"/>
      <c r="V89" s="11"/>
      <c r="W89" s="11"/>
      <c r="X89" s="11"/>
      <c r="Y89" s="11"/>
    </row>
    <row r="90" spans="1:25" s="12" customFormat="1" ht="18.75" customHeight="1">
      <c r="A90" s="61"/>
      <c r="B90" s="62"/>
      <c r="C90" s="94"/>
      <c r="D90" s="63"/>
      <c r="E90" s="94"/>
      <c r="F90" s="94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63"/>
      <c r="T90" s="65"/>
      <c r="U90" s="11"/>
      <c r="V90" s="11"/>
      <c r="W90" s="11"/>
      <c r="X90" s="11"/>
      <c r="Y90" s="11"/>
    </row>
    <row r="91" spans="1:25" s="12" customFormat="1" ht="18.75" customHeight="1">
      <c r="A91" s="122" t="s">
        <v>0</v>
      </c>
      <c r="B91" s="122" t="s">
        <v>5</v>
      </c>
      <c r="C91" s="122" t="s">
        <v>6</v>
      </c>
      <c r="D91" s="122" t="s">
        <v>4</v>
      </c>
      <c r="E91" s="123" t="s">
        <v>7</v>
      </c>
      <c r="F91" s="123" t="s">
        <v>9</v>
      </c>
      <c r="G91" s="481" t="s">
        <v>43</v>
      </c>
      <c r="H91" s="482"/>
      <c r="I91" s="483"/>
      <c r="J91" s="481" t="s">
        <v>196</v>
      </c>
      <c r="K91" s="482"/>
      <c r="L91" s="482"/>
      <c r="M91" s="482"/>
      <c r="N91" s="482"/>
      <c r="O91" s="482"/>
      <c r="P91" s="482"/>
      <c r="Q91" s="482"/>
      <c r="R91" s="483"/>
      <c r="S91" s="122" t="s">
        <v>8</v>
      </c>
      <c r="T91" s="65"/>
      <c r="U91" s="11"/>
      <c r="V91" s="11"/>
      <c r="W91" s="11"/>
      <c r="X91" s="11"/>
      <c r="Y91" s="11"/>
    </row>
    <row r="92" spans="1:25" s="12" customFormat="1" ht="18.75" customHeight="1">
      <c r="A92" s="124"/>
      <c r="B92" s="124"/>
      <c r="C92" s="124"/>
      <c r="D92" s="124" t="s">
        <v>1</v>
      </c>
      <c r="E92" s="124" t="s">
        <v>8</v>
      </c>
      <c r="F92" s="124" t="s">
        <v>10</v>
      </c>
      <c r="G92" s="150" t="s">
        <v>11</v>
      </c>
      <c r="H92" s="150" t="s">
        <v>12</v>
      </c>
      <c r="I92" s="150" t="s">
        <v>13</v>
      </c>
      <c r="J92" s="150" t="s">
        <v>14</v>
      </c>
      <c r="K92" s="150" t="s">
        <v>15</v>
      </c>
      <c r="L92" s="150" t="s">
        <v>16</v>
      </c>
      <c r="M92" s="150" t="s">
        <v>17</v>
      </c>
      <c r="N92" s="150" t="s">
        <v>18</v>
      </c>
      <c r="O92" s="150" t="s">
        <v>19</v>
      </c>
      <c r="P92" s="150" t="s">
        <v>20</v>
      </c>
      <c r="Q92" s="150" t="s">
        <v>21</v>
      </c>
      <c r="R92" s="150" t="s">
        <v>22</v>
      </c>
      <c r="S92" s="124" t="s">
        <v>42</v>
      </c>
      <c r="T92" s="65"/>
      <c r="U92" s="11"/>
      <c r="V92" s="11"/>
      <c r="W92" s="11"/>
      <c r="X92" s="11"/>
      <c r="Y92" s="11"/>
    </row>
    <row r="93" spans="1:25" s="12" customFormat="1" ht="18.75" customHeight="1">
      <c r="A93" s="45" t="s">
        <v>103</v>
      </c>
      <c r="B93" s="125" t="s">
        <v>299</v>
      </c>
      <c r="C93" s="139" t="s">
        <v>61</v>
      </c>
      <c r="D93" s="126">
        <v>5000</v>
      </c>
      <c r="E93" s="104" t="s">
        <v>274</v>
      </c>
      <c r="F93" s="104" t="s">
        <v>3</v>
      </c>
      <c r="G93" s="127"/>
      <c r="H93" s="127"/>
      <c r="I93" s="127"/>
      <c r="J93" s="127"/>
      <c r="K93" s="128"/>
      <c r="L93" s="128"/>
      <c r="M93" s="128"/>
      <c r="N93" s="128"/>
      <c r="O93" s="128"/>
      <c r="P93" s="128"/>
      <c r="Q93" s="128"/>
      <c r="R93" s="128"/>
      <c r="S93" s="126" t="s">
        <v>53</v>
      </c>
      <c r="T93" s="65"/>
      <c r="U93" s="11"/>
      <c r="V93" s="11"/>
      <c r="W93" s="11"/>
      <c r="X93" s="11"/>
      <c r="Y93" s="11"/>
    </row>
    <row r="94" spans="1:25" s="12" customFormat="1" ht="18.75" customHeight="1">
      <c r="A94" s="46"/>
      <c r="B94" s="129" t="s">
        <v>298</v>
      </c>
      <c r="C94" s="139" t="s">
        <v>39</v>
      </c>
      <c r="D94" s="84"/>
      <c r="E94" s="108" t="s">
        <v>275</v>
      </c>
      <c r="F94" s="108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84"/>
      <c r="T94" s="65"/>
      <c r="U94" s="11"/>
      <c r="V94" s="11"/>
      <c r="W94" s="11"/>
      <c r="X94" s="11"/>
      <c r="Y94" s="11"/>
    </row>
    <row r="95" spans="1:25" s="12" customFormat="1" ht="18.75" customHeight="1">
      <c r="A95" s="46"/>
      <c r="B95" s="125"/>
      <c r="C95" s="139" t="s">
        <v>300</v>
      </c>
      <c r="D95" s="50"/>
      <c r="E95" s="108"/>
      <c r="F95" s="46"/>
      <c r="G95" s="131"/>
      <c r="H95" s="131"/>
      <c r="I95" s="131"/>
      <c r="J95" s="131"/>
      <c r="K95" s="131"/>
      <c r="L95" s="131"/>
      <c r="M95" s="131"/>
      <c r="N95" s="131"/>
      <c r="O95" s="131"/>
      <c r="P95" s="131"/>
      <c r="Q95" s="131"/>
      <c r="R95" s="131"/>
      <c r="S95" s="132"/>
      <c r="T95" s="65"/>
      <c r="U95" s="11"/>
      <c r="V95" s="11"/>
      <c r="W95" s="11"/>
      <c r="X95" s="11"/>
      <c r="Y95" s="11"/>
    </row>
    <row r="96" spans="1:25" s="12" customFormat="1" ht="18.75" customHeight="1">
      <c r="A96" s="46"/>
      <c r="B96" s="129"/>
      <c r="C96" s="125" t="s">
        <v>301</v>
      </c>
      <c r="D96" s="84"/>
      <c r="E96" s="46"/>
      <c r="F96" s="46"/>
      <c r="G96" s="131"/>
      <c r="H96" s="131"/>
      <c r="I96" s="131"/>
      <c r="J96" s="131"/>
      <c r="K96" s="131"/>
      <c r="L96" s="131"/>
      <c r="M96" s="131"/>
      <c r="N96" s="131"/>
      <c r="O96" s="131"/>
      <c r="P96" s="131"/>
      <c r="Q96" s="131"/>
      <c r="R96" s="131"/>
      <c r="S96" s="84"/>
      <c r="T96" s="65"/>
      <c r="U96" s="11"/>
      <c r="V96" s="11"/>
      <c r="W96" s="11"/>
      <c r="X96" s="11"/>
      <c r="Y96" s="11"/>
    </row>
    <row r="97" spans="1:25" s="12" customFormat="1" ht="18.75" customHeight="1">
      <c r="A97" s="118"/>
      <c r="B97" s="133"/>
      <c r="C97" s="76"/>
      <c r="D97" s="134"/>
      <c r="E97" s="118"/>
      <c r="F97" s="118"/>
      <c r="G97" s="131"/>
      <c r="H97" s="131"/>
      <c r="I97" s="131"/>
      <c r="J97" s="131"/>
      <c r="K97" s="131"/>
      <c r="L97" s="131"/>
      <c r="M97" s="131"/>
      <c r="N97" s="131"/>
      <c r="O97" s="131"/>
      <c r="P97" s="131"/>
      <c r="Q97" s="131"/>
      <c r="R97" s="131"/>
      <c r="S97" s="134"/>
      <c r="T97" s="65"/>
      <c r="U97" s="11"/>
      <c r="V97" s="11"/>
      <c r="W97" s="11"/>
      <c r="X97" s="11"/>
      <c r="Y97" s="11"/>
    </row>
    <row r="98" spans="1:25" s="12" customFormat="1" ht="18.75" customHeight="1">
      <c r="A98" s="52"/>
      <c r="B98" s="67"/>
      <c r="C98" s="81"/>
      <c r="D98" s="85"/>
      <c r="E98" s="52"/>
      <c r="F98" s="52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85"/>
      <c r="T98" s="65"/>
      <c r="U98" s="11"/>
      <c r="V98" s="11"/>
      <c r="W98" s="11"/>
      <c r="X98" s="11"/>
      <c r="Y98" s="11"/>
    </row>
    <row r="99" spans="1:25" s="14" customFormat="1" ht="18.75" customHeight="1">
      <c r="A99" s="126">
        <v>8</v>
      </c>
      <c r="B99" s="171" t="s">
        <v>65</v>
      </c>
      <c r="C99" s="139" t="s">
        <v>302</v>
      </c>
      <c r="D99" s="126">
        <v>100000</v>
      </c>
      <c r="E99" s="104" t="s">
        <v>274</v>
      </c>
      <c r="F99" s="45" t="s">
        <v>3</v>
      </c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126" t="s">
        <v>53</v>
      </c>
      <c r="T99" s="166"/>
    </row>
    <row r="100" spans="1:25" s="14" customFormat="1" ht="18.75" customHeight="1">
      <c r="A100" s="84"/>
      <c r="B100" s="137" t="s">
        <v>66</v>
      </c>
      <c r="C100" s="50" t="s">
        <v>303</v>
      </c>
      <c r="D100" s="84"/>
      <c r="E100" s="108" t="s">
        <v>275</v>
      </c>
      <c r="F100" s="4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84"/>
      <c r="T100" s="166"/>
    </row>
    <row r="101" spans="1:25" s="14" customFormat="1" ht="18.75" customHeight="1">
      <c r="A101" s="84"/>
      <c r="B101" s="137"/>
      <c r="C101" s="50" t="s">
        <v>104</v>
      </c>
      <c r="D101" s="84"/>
      <c r="E101" s="46"/>
      <c r="F101" s="4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84"/>
      <c r="T101" s="166"/>
    </row>
    <row r="102" spans="1:25" s="14" customFormat="1" ht="18.75" customHeight="1">
      <c r="A102" s="84"/>
      <c r="B102" s="241"/>
      <c r="C102" s="50" t="s">
        <v>291</v>
      </c>
      <c r="D102" s="84"/>
      <c r="E102" s="46"/>
      <c r="F102" s="4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84"/>
      <c r="T102" s="166"/>
    </row>
    <row r="103" spans="1:25" s="14" customFormat="1" ht="18.75" customHeight="1">
      <c r="A103" s="84"/>
      <c r="B103" s="241"/>
      <c r="C103" s="50"/>
      <c r="D103" s="84"/>
      <c r="E103" s="46"/>
      <c r="F103" s="4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84"/>
      <c r="T103" s="166"/>
    </row>
    <row r="104" spans="1:25" s="14" customFormat="1" ht="18.75" customHeight="1">
      <c r="A104" s="84"/>
      <c r="B104" s="241"/>
      <c r="C104" s="50"/>
      <c r="D104" s="84"/>
      <c r="E104" s="46"/>
      <c r="F104" s="4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84"/>
      <c r="T104" s="166"/>
    </row>
    <row r="105" spans="1:25" s="14" customFormat="1" ht="18.75" customHeight="1">
      <c r="A105" s="84"/>
      <c r="B105" s="241"/>
      <c r="C105" s="50"/>
      <c r="D105" s="84"/>
      <c r="E105" s="46"/>
      <c r="F105" s="4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84"/>
      <c r="T105" s="166"/>
    </row>
    <row r="106" spans="1:25" s="14" customFormat="1" ht="18.75" customHeight="1">
      <c r="A106" s="84"/>
      <c r="B106" s="241"/>
      <c r="C106" s="50"/>
      <c r="D106" s="84"/>
      <c r="E106" s="46"/>
      <c r="F106" s="4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84"/>
      <c r="T106" s="166"/>
    </row>
    <row r="107" spans="1:25" s="14" customFormat="1" ht="18.75" customHeight="1">
      <c r="A107" s="84"/>
      <c r="B107" s="241"/>
      <c r="C107" s="50"/>
      <c r="D107" s="84"/>
      <c r="E107" s="46"/>
      <c r="F107" s="4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84"/>
      <c r="T107" s="166"/>
    </row>
    <row r="108" spans="1:25" s="14" customFormat="1" ht="18.75" customHeight="1">
      <c r="A108" s="84"/>
      <c r="B108" s="241"/>
      <c r="C108" s="50"/>
      <c r="D108" s="84"/>
      <c r="E108" s="46"/>
      <c r="F108" s="4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84"/>
      <c r="T108" s="166"/>
    </row>
    <row r="109" spans="1:25" s="14" customFormat="1" ht="18.75" customHeight="1">
      <c r="A109" s="84"/>
      <c r="B109" s="241"/>
      <c r="C109" s="50"/>
      <c r="D109" s="84"/>
      <c r="E109" s="46"/>
      <c r="F109" s="4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84"/>
      <c r="T109" s="166"/>
    </row>
    <row r="110" spans="1:25" s="14" customFormat="1" ht="18.75" customHeight="1">
      <c r="A110" s="84"/>
      <c r="B110" s="241"/>
      <c r="C110" s="50"/>
      <c r="D110" s="84"/>
      <c r="E110" s="46"/>
      <c r="F110" s="4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84"/>
      <c r="T110" s="166"/>
    </row>
    <row r="111" spans="1:25" s="14" customFormat="1" ht="18.75" customHeight="1">
      <c r="A111" s="84"/>
      <c r="B111" s="241"/>
      <c r="C111" s="50"/>
      <c r="D111" s="84"/>
      <c r="E111" s="46"/>
      <c r="F111" s="4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84"/>
      <c r="T111" s="166"/>
    </row>
    <row r="112" spans="1:25" s="14" customFormat="1" ht="18.75" customHeight="1">
      <c r="A112" s="84"/>
      <c r="B112" s="241"/>
      <c r="C112" s="50"/>
      <c r="D112" s="84"/>
      <c r="E112" s="46"/>
      <c r="F112" s="4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84"/>
      <c r="T112" s="166"/>
    </row>
    <row r="113" spans="1:25" s="14" customFormat="1" ht="18.75" customHeight="1">
      <c r="A113" s="84"/>
      <c r="B113" s="241"/>
      <c r="C113" s="50"/>
      <c r="D113" s="84"/>
      <c r="E113" s="46"/>
      <c r="F113" s="4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84"/>
      <c r="T113" s="166"/>
    </row>
    <row r="114" spans="1:25" s="14" customFormat="1" ht="18.75" customHeight="1">
      <c r="A114" s="84"/>
      <c r="B114" s="80"/>
      <c r="C114" s="50"/>
      <c r="D114" s="84"/>
      <c r="E114" s="46"/>
      <c r="F114" s="4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84"/>
      <c r="T114" s="166"/>
    </row>
    <row r="115" spans="1:25" s="1" customFormat="1" ht="18.75" customHeight="1">
      <c r="A115" s="217"/>
      <c r="B115" s="218"/>
      <c r="C115" s="219" t="s">
        <v>164</v>
      </c>
      <c r="D115" s="220">
        <f>D37+D40+D45+D50+D64+D69+D75+D93+D99</f>
        <v>210000</v>
      </c>
      <c r="E115" s="221" t="s">
        <v>165</v>
      </c>
      <c r="F115" s="222" t="s">
        <v>78</v>
      </c>
      <c r="G115" s="215"/>
      <c r="H115" s="215"/>
      <c r="I115" s="215"/>
      <c r="J115" s="215"/>
      <c r="K115" s="215"/>
      <c r="L115" s="215"/>
      <c r="M115" s="215"/>
      <c r="N115" s="215"/>
      <c r="O115" s="215"/>
      <c r="P115" s="216"/>
      <c r="Q115" s="216"/>
      <c r="R115" s="216"/>
      <c r="S115" s="214"/>
    </row>
    <row r="116" spans="1:25" s="12" customFormat="1" ht="18.75" customHeight="1">
      <c r="A116" s="55"/>
      <c r="B116" s="73"/>
      <c r="C116" s="57"/>
      <c r="D116" s="74"/>
      <c r="E116" s="55"/>
      <c r="F116" s="55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467">
        <v>20</v>
      </c>
      <c r="T116" s="65"/>
      <c r="U116" s="11"/>
      <c r="V116" s="11"/>
      <c r="W116" s="11"/>
      <c r="X116" s="11"/>
      <c r="Y116" s="11"/>
    </row>
    <row r="117" spans="1:25" s="12" customFormat="1" ht="11.25" customHeight="1">
      <c r="A117" s="55"/>
      <c r="B117" s="73"/>
      <c r="C117" s="57"/>
      <c r="D117" s="74"/>
      <c r="E117" s="55"/>
      <c r="F117" s="55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467"/>
      <c r="T117" s="65"/>
      <c r="U117" s="11"/>
      <c r="V117" s="11"/>
      <c r="W117" s="11"/>
      <c r="X117" s="11"/>
      <c r="Y117" s="11"/>
    </row>
    <row r="118" spans="1:25" s="3" customFormat="1" ht="18.75" customHeight="1">
      <c r="A118" s="485"/>
      <c r="B118" s="485"/>
      <c r="C118" s="485"/>
      <c r="D118" s="485"/>
      <c r="E118" s="485"/>
      <c r="F118" s="485"/>
      <c r="G118" s="485"/>
      <c r="H118" s="485"/>
      <c r="I118" s="485"/>
      <c r="J118" s="485"/>
      <c r="K118" s="485"/>
      <c r="L118" s="485"/>
      <c r="M118" s="485"/>
      <c r="N118" s="485"/>
      <c r="O118" s="485"/>
      <c r="P118" s="485"/>
      <c r="Q118" s="485"/>
      <c r="R118" s="485"/>
      <c r="S118" s="23"/>
      <c r="T118" s="23"/>
      <c r="U118" s="9"/>
      <c r="V118" s="9"/>
      <c r="W118" s="9"/>
      <c r="X118" s="9"/>
      <c r="Y118" s="9"/>
    </row>
    <row r="119" spans="1:25" s="12" customFormat="1" ht="21" customHeight="1">
      <c r="A119" s="61" t="s">
        <v>304</v>
      </c>
      <c r="B119" s="62"/>
      <c r="C119" s="94"/>
      <c r="D119" s="63"/>
      <c r="E119" s="94"/>
      <c r="F119" s="94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63"/>
      <c r="T119" s="65"/>
      <c r="U119" s="11"/>
      <c r="V119" s="11"/>
      <c r="W119" s="11"/>
      <c r="X119" s="11"/>
      <c r="Y119" s="11"/>
    </row>
    <row r="120" spans="1:25" s="12" customFormat="1" ht="21" customHeight="1">
      <c r="A120" s="62"/>
      <c r="B120" s="484" t="s">
        <v>269</v>
      </c>
      <c r="C120" s="484"/>
      <c r="D120" s="484"/>
      <c r="E120" s="484"/>
      <c r="F120" s="484"/>
      <c r="G120" s="484"/>
      <c r="H120" s="484"/>
      <c r="I120" s="484"/>
      <c r="J120" s="484"/>
      <c r="K120" s="484"/>
      <c r="L120" s="484"/>
      <c r="M120" s="484"/>
      <c r="N120" s="484"/>
      <c r="O120" s="484"/>
      <c r="P120" s="484"/>
      <c r="Q120" s="484"/>
      <c r="R120" s="484"/>
      <c r="S120" s="484"/>
      <c r="T120" s="65"/>
      <c r="U120" s="11"/>
      <c r="V120" s="11"/>
      <c r="W120" s="11"/>
      <c r="X120" s="11"/>
      <c r="Y120" s="11"/>
    </row>
    <row r="121" spans="1:25" s="12" customFormat="1" ht="21" customHeight="1">
      <c r="A121" s="62"/>
      <c r="B121" s="61" t="s">
        <v>340</v>
      </c>
      <c r="C121" s="70"/>
      <c r="D121" s="63"/>
      <c r="E121" s="70"/>
      <c r="F121" s="94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63"/>
      <c r="T121" s="65"/>
      <c r="U121" s="11"/>
      <c r="V121" s="11"/>
      <c r="W121" s="11"/>
      <c r="X121" s="11"/>
      <c r="Y121" s="11"/>
    </row>
    <row r="122" spans="1:25" s="12" customFormat="1" ht="18.75" customHeight="1">
      <c r="A122" s="122" t="s">
        <v>0</v>
      </c>
      <c r="B122" s="122" t="s">
        <v>5</v>
      </c>
      <c r="C122" s="122" t="s">
        <v>6</v>
      </c>
      <c r="D122" s="122" t="s">
        <v>4</v>
      </c>
      <c r="E122" s="123" t="s">
        <v>7</v>
      </c>
      <c r="F122" s="123" t="s">
        <v>9</v>
      </c>
      <c r="G122" s="481" t="s">
        <v>43</v>
      </c>
      <c r="H122" s="482"/>
      <c r="I122" s="483"/>
      <c r="J122" s="481" t="s">
        <v>196</v>
      </c>
      <c r="K122" s="482"/>
      <c r="L122" s="482"/>
      <c r="M122" s="482"/>
      <c r="N122" s="482"/>
      <c r="O122" s="482"/>
      <c r="P122" s="482"/>
      <c r="Q122" s="482"/>
      <c r="R122" s="483"/>
      <c r="S122" s="122" t="s">
        <v>8</v>
      </c>
      <c r="T122" s="65"/>
      <c r="U122" s="11"/>
      <c r="V122" s="11"/>
      <c r="W122" s="11"/>
      <c r="X122" s="11"/>
      <c r="Y122" s="11"/>
    </row>
    <row r="123" spans="1:25" s="12" customFormat="1" ht="18.75" customHeight="1">
      <c r="A123" s="124"/>
      <c r="B123" s="124"/>
      <c r="C123" s="124"/>
      <c r="D123" s="124" t="s">
        <v>1</v>
      </c>
      <c r="E123" s="124" t="s">
        <v>8</v>
      </c>
      <c r="F123" s="124" t="s">
        <v>10</v>
      </c>
      <c r="G123" s="150" t="s">
        <v>11</v>
      </c>
      <c r="H123" s="150" t="s">
        <v>12</v>
      </c>
      <c r="I123" s="150" t="s">
        <v>13</v>
      </c>
      <c r="J123" s="150" t="s">
        <v>14</v>
      </c>
      <c r="K123" s="150" t="s">
        <v>15</v>
      </c>
      <c r="L123" s="150" t="s">
        <v>16</v>
      </c>
      <c r="M123" s="150" t="s">
        <v>17</v>
      </c>
      <c r="N123" s="150" t="s">
        <v>18</v>
      </c>
      <c r="O123" s="150" t="s">
        <v>19</v>
      </c>
      <c r="P123" s="150" t="s">
        <v>20</v>
      </c>
      <c r="Q123" s="150" t="s">
        <v>21</v>
      </c>
      <c r="R123" s="150" t="s">
        <v>22</v>
      </c>
      <c r="S123" s="124" t="s">
        <v>42</v>
      </c>
      <c r="T123" s="65"/>
      <c r="U123" s="11"/>
      <c r="V123" s="11"/>
      <c r="W123" s="11"/>
      <c r="X123" s="11"/>
      <c r="Y123" s="11"/>
    </row>
    <row r="124" spans="1:25" s="13" customFormat="1" ht="18.75" customHeight="1">
      <c r="A124" s="104" t="s">
        <v>78</v>
      </c>
      <c r="B124" s="396" t="s">
        <v>318</v>
      </c>
      <c r="C124" s="413" t="s">
        <v>321</v>
      </c>
      <c r="D124" s="147">
        <v>100000</v>
      </c>
      <c r="E124" s="104" t="s">
        <v>274</v>
      </c>
      <c r="F124" s="104" t="s">
        <v>3</v>
      </c>
      <c r="G124" s="127"/>
      <c r="H124" s="127"/>
      <c r="I124" s="127"/>
      <c r="J124" s="127"/>
      <c r="K124" s="105"/>
      <c r="L124" s="105"/>
      <c r="M124" s="105"/>
      <c r="N124" s="105"/>
      <c r="O124" s="105"/>
      <c r="P124" s="105"/>
      <c r="Q124" s="105"/>
      <c r="R124" s="105"/>
      <c r="S124" s="147" t="s">
        <v>53</v>
      </c>
      <c r="T124" s="23"/>
      <c r="U124" s="398"/>
      <c r="V124" s="398"/>
      <c r="W124" s="398"/>
      <c r="X124" s="398"/>
      <c r="Y124" s="398"/>
    </row>
    <row r="125" spans="1:25" s="13" customFormat="1" ht="18.75" customHeight="1">
      <c r="A125" s="108"/>
      <c r="B125" s="383" t="s">
        <v>319</v>
      </c>
      <c r="C125" s="414" t="s">
        <v>322</v>
      </c>
      <c r="D125" s="151"/>
      <c r="E125" s="108" t="s">
        <v>275</v>
      </c>
      <c r="F125" s="108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51"/>
      <c r="T125" s="23"/>
      <c r="U125" s="398"/>
      <c r="V125" s="398"/>
      <c r="W125" s="398"/>
      <c r="X125" s="398"/>
      <c r="Y125" s="398"/>
    </row>
    <row r="126" spans="1:25" s="13" customFormat="1" ht="18.75" customHeight="1">
      <c r="A126" s="108"/>
      <c r="B126" s="396" t="s">
        <v>320</v>
      </c>
      <c r="C126" s="356" t="s">
        <v>323</v>
      </c>
      <c r="D126" s="406"/>
      <c r="E126" s="130"/>
      <c r="F126" s="108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406"/>
      <c r="T126" s="23"/>
      <c r="U126" s="398"/>
      <c r="V126" s="398"/>
      <c r="W126" s="398"/>
      <c r="X126" s="398"/>
      <c r="Y126" s="398"/>
    </row>
    <row r="127" spans="1:25" s="13" customFormat="1" ht="18.75" customHeight="1">
      <c r="A127" s="108"/>
      <c r="B127" s="383"/>
      <c r="C127" s="395" t="s">
        <v>324</v>
      </c>
      <c r="D127" s="151"/>
      <c r="E127" s="108"/>
      <c r="F127" s="108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51"/>
      <c r="T127" s="23"/>
      <c r="U127" s="398"/>
      <c r="V127" s="398"/>
      <c r="W127" s="398"/>
      <c r="X127" s="398"/>
      <c r="Y127" s="398"/>
    </row>
    <row r="128" spans="1:25" s="13" customFormat="1" ht="18.75" customHeight="1">
      <c r="A128" s="114"/>
      <c r="B128" s="384"/>
      <c r="C128" s="395" t="s">
        <v>328</v>
      </c>
      <c r="D128" s="179"/>
      <c r="E128" s="114"/>
      <c r="F128" s="114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79"/>
      <c r="T128" s="23"/>
      <c r="U128" s="398"/>
      <c r="V128" s="398"/>
      <c r="W128" s="398"/>
      <c r="X128" s="398"/>
      <c r="Y128" s="398"/>
    </row>
    <row r="129" spans="1:25" s="13" customFormat="1" ht="18.75" customHeight="1">
      <c r="A129" s="114"/>
      <c r="B129" s="402"/>
      <c r="C129" s="359" t="s">
        <v>329</v>
      </c>
      <c r="D129" s="175"/>
      <c r="E129" s="34"/>
      <c r="F129" s="34"/>
      <c r="G129" s="140"/>
      <c r="H129" s="140"/>
      <c r="I129" s="140"/>
      <c r="J129" s="140"/>
      <c r="K129" s="140"/>
      <c r="L129" s="140"/>
      <c r="M129" s="140"/>
      <c r="N129" s="140"/>
      <c r="O129" s="140"/>
      <c r="P129" s="140"/>
      <c r="Q129" s="140"/>
      <c r="R129" s="140"/>
      <c r="S129" s="175"/>
      <c r="T129" s="23"/>
      <c r="U129" s="398"/>
      <c r="V129" s="398"/>
      <c r="W129" s="398"/>
      <c r="X129" s="398"/>
      <c r="Y129" s="398"/>
    </row>
    <row r="130" spans="1:25" s="13" customFormat="1" ht="18.75" customHeight="1">
      <c r="A130" s="415" t="s">
        <v>88</v>
      </c>
      <c r="B130" s="396" t="s">
        <v>325</v>
      </c>
      <c r="C130" s="416" t="s">
        <v>141</v>
      </c>
      <c r="D130" s="147">
        <v>10000</v>
      </c>
      <c r="E130" s="104" t="s">
        <v>314</v>
      </c>
      <c r="F130" s="104" t="s">
        <v>3</v>
      </c>
      <c r="G130" s="136"/>
      <c r="H130" s="136"/>
      <c r="I130" s="136"/>
      <c r="J130" s="136"/>
      <c r="K130" s="109"/>
      <c r="L130" s="109"/>
      <c r="M130" s="109"/>
      <c r="N130" s="109"/>
      <c r="O130" s="109"/>
      <c r="P130" s="109"/>
      <c r="Q130" s="109"/>
      <c r="R130" s="109"/>
      <c r="S130" s="147" t="s">
        <v>53</v>
      </c>
      <c r="T130" s="23"/>
      <c r="U130" s="398"/>
      <c r="V130" s="398"/>
      <c r="W130" s="398"/>
      <c r="X130" s="398"/>
      <c r="Y130" s="398"/>
    </row>
    <row r="131" spans="1:25" s="13" customFormat="1" ht="18.75" customHeight="1">
      <c r="A131" s="108"/>
      <c r="B131" s="383" t="s">
        <v>326</v>
      </c>
      <c r="C131" s="414" t="s">
        <v>327</v>
      </c>
      <c r="D131" s="151"/>
      <c r="E131" s="108"/>
      <c r="F131" s="108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51"/>
      <c r="T131" s="23"/>
      <c r="U131" s="398"/>
      <c r="V131" s="398"/>
      <c r="W131" s="398"/>
      <c r="X131" s="398"/>
      <c r="Y131" s="398"/>
    </row>
    <row r="132" spans="1:25" s="13" customFormat="1" ht="18.75" customHeight="1">
      <c r="A132" s="108"/>
      <c r="B132" s="396"/>
      <c r="C132" s="356" t="s">
        <v>332</v>
      </c>
      <c r="D132" s="406"/>
      <c r="E132" s="130"/>
      <c r="F132" s="108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406"/>
      <c r="T132" s="23"/>
      <c r="U132" s="398"/>
      <c r="V132" s="398"/>
      <c r="W132" s="398"/>
      <c r="X132" s="398"/>
      <c r="Y132" s="398"/>
    </row>
    <row r="133" spans="1:25" s="13" customFormat="1" ht="18.75" customHeight="1">
      <c r="A133" s="108"/>
      <c r="B133" s="383"/>
      <c r="C133" s="395" t="s">
        <v>143</v>
      </c>
      <c r="D133" s="151"/>
      <c r="E133" s="108"/>
      <c r="F133" s="108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51"/>
      <c r="T133" s="23"/>
      <c r="U133" s="398"/>
      <c r="V133" s="398"/>
      <c r="W133" s="398"/>
      <c r="X133" s="398"/>
      <c r="Y133" s="398"/>
    </row>
    <row r="134" spans="1:25" s="13" customFormat="1" ht="18.75" customHeight="1">
      <c r="A134" s="108"/>
      <c r="B134" s="383"/>
      <c r="C134" s="354" t="s">
        <v>144</v>
      </c>
      <c r="D134" s="151"/>
      <c r="E134" s="108"/>
      <c r="F134" s="108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51"/>
      <c r="T134" s="23"/>
      <c r="U134" s="398"/>
      <c r="V134" s="398"/>
      <c r="W134" s="398"/>
      <c r="X134" s="398"/>
      <c r="Y134" s="398"/>
    </row>
    <row r="135" spans="1:25" s="13" customFormat="1" ht="18.75" customHeight="1">
      <c r="A135" s="108"/>
      <c r="B135" s="383"/>
      <c r="C135" s="354" t="s">
        <v>142</v>
      </c>
      <c r="D135" s="151"/>
      <c r="E135" s="108"/>
      <c r="F135" s="108"/>
      <c r="G135" s="136"/>
      <c r="H135" s="136"/>
      <c r="I135" s="136"/>
      <c r="J135" s="136"/>
      <c r="K135" s="136"/>
      <c r="L135" s="136"/>
      <c r="M135" s="136"/>
      <c r="N135" s="136"/>
      <c r="O135" s="136"/>
      <c r="P135" s="136"/>
      <c r="Q135" s="136"/>
      <c r="R135" s="136"/>
      <c r="S135" s="151"/>
      <c r="T135" s="23"/>
      <c r="U135" s="398"/>
      <c r="V135" s="398"/>
      <c r="W135" s="398"/>
      <c r="X135" s="398"/>
      <c r="Y135" s="398"/>
    </row>
    <row r="136" spans="1:25" s="13" customFormat="1" ht="18.75" customHeight="1">
      <c r="A136" s="108"/>
      <c r="B136" s="383"/>
      <c r="C136" s="354" t="s">
        <v>330</v>
      </c>
      <c r="D136" s="151"/>
      <c r="E136" s="108"/>
      <c r="F136" s="108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51"/>
      <c r="T136" s="23"/>
      <c r="U136" s="398"/>
      <c r="V136" s="398"/>
      <c r="W136" s="398"/>
      <c r="X136" s="398"/>
      <c r="Y136" s="398"/>
    </row>
    <row r="137" spans="1:25" s="13" customFormat="1" ht="18.75" customHeight="1">
      <c r="A137" s="108"/>
      <c r="B137" s="383"/>
      <c r="C137" s="354" t="s">
        <v>331</v>
      </c>
      <c r="D137" s="151"/>
      <c r="E137" s="108"/>
      <c r="F137" s="108"/>
      <c r="G137" s="403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51"/>
      <c r="T137" s="23"/>
      <c r="U137" s="398"/>
      <c r="V137" s="398"/>
      <c r="W137" s="398"/>
      <c r="X137" s="398"/>
      <c r="Y137" s="398"/>
    </row>
    <row r="138" spans="1:25" s="13" customFormat="1" ht="18.75" customHeight="1">
      <c r="A138" s="69"/>
      <c r="B138" s="35"/>
      <c r="C138" s="417"/>
      <c r="D138" s="68"/>
      <c r="E138" s="69"/>
      <c r="F138" s="69"/>
      <c r="G138" s="418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68"/>
      <c r="T138" s="23"/>
      <c r="U138" s="398"/>
      <c r="V138" s="398"/>
      <c r="W138" s="398"/>
      <c r="X138" s="398"/>
      <c r="Y138" s="398"/>
    </row>
    <row r="139" spans="1:25" s="13" customFormat="1" ht="18.75" customHeight="1">
      <c r="A139" s="104" t="s">
        <v>80</v>
      </c>
      <c r="B139" s="396" t="s">
        <v>333</v>
      </c>
      <c r="C139" s="413" t="s">
        <v>336</v>
      </c>
      <c r="D139" s="147">
        <v>10000</v>
      </c>
      <c r="E139" s="104" t="s">
        <v>85</v>
      </c>
      <c r="F139" s="104" t="s">
        <v>3</v>
      </c>
      <c r="G139" s="127"/>
      <c r="H139" s="127"/>
      <c r="I139" s="127"/>
      <c r="J139" s="127"/>
      <c r="K139" s="105"/>
      <c r="L139" s="105"/>
      <c r="M139" s="105"/>
      <c r="N139" s="105"/>
      <c r="O139" s="105"/>
      <c r="P139" s="105"/>
      <c r="Q139" s="105"/>
      <c r="R139" s="105"/>
      <c r="S139" s="147" t="s">
        <v>52</v>
      </c>
      <c r="T139" s="23"/>
      <c r="U139" s="398"/>
      <c r="V139" s="398"/>
      <c r="W139" s="398"/>
      <c r="X139" s="398"/>
      <c r="Y139" s="398"/>
    </row>
    <row r="140" spans="1:25" s="13" customFormat="1" ht="18.75" customHeight="1">
      <c r="A140" s="108"/>
      <c r="B140" s="383" t="s">
        <v>334</v>
      </c>
      <c r="C140" s="414" t="s">
        <v>337</v>
      </c>
      <c r="D140" s="151"/>
      <c r="E140" s="108"/>
      <c r="F140" s="108"/>
      <c r="G140" s="136"/>
      <c r="H140" s="136"/>
      <c r="I140" s="136"/>
      <c r="J140" s="136"/>
      <c r="K140" s="136"/>
      <c r="L140" s="136"/>
      <c r="M140" s="136"/>
      <c r="N140" s="136"/>
      <c r="O140" s="136"/>
      <c r="P140" s="136"/>
      <c r="Q140" s="136"/>
      <c r="R140" s="136"/>
      <c r="S140" s="151"/>
      <c r="T140" s="23"/>
      <c r="U140" s="398"/>
      <c r="V140" s="398"/>
      <c r="W140" s="398"/>
      <c r="X140" s="398"/>
      <c r="Y140" s="398"/>
    </row>
    <row r="141" spans="1:25" s="13" customFormat="1" ht="18.75" customHeight="1">
      <c r="A141" s="108"/>
      <c r="B141" s="396"/>
      <c r="C141" s="356" t="s">
        <v>339</v>
      </c>
      <c r="D141" s="406"/>
      <c r="E141" s="130"/>
      <c r="F141" s="108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406"/>
      <c r="T141" s="23"/>
      <c r="U141" s="398"/>
      <c r="V141" s="398"/>
      <c r="W141" s="398"/>
      <c r="X141" s="398"/>
      <c r="Y141" s="398"/>
    </row>
    <row r="142" spans="1:25" s="13" customFormat="1" ht="18.75" customHeight="1">
      <c r="A142" s="108"/>
      <c r="B142" s="383"/>
      <c r="C142" s="395" t="s">
        <v>338</v>
      </c>
      <c r="D142" s="151"/>
      <c r="E142" s="108"/>
      <c r="F142" s="108"/>
      <c r="G142" s="136"/>
      <c r="H142" s="136"/>
      <c r="I142" s="136"/>
      <c r="J142" s="136"/>
      <c r="K142" s="136"/>
      <c r="L142" s="136"/>
      <c r="M142" s="136"/>
      <c r="N142" s="136"/>
      <c r="O142" s="136"/>
      <c r="P142" s="136"/>
      <c r="Q142" s="136"/>
      <c r="R142" s="136"/>
      <c r="S142" s="151"/>
      <c r="T142" s="23"/>
      <c r="U142" s="398"/>
      <c r="V142" s="398"/>
      <c r="W142" s="398"/>
      <c r="X142" s="398"/>
      <c r="Y142" s="398"/>
    </row>
    <row r="143" spans="1:25" s="13" customFormat="1" ht="18.75" customHeight="1">
      <c r="A143" s="34"/>
      <c r="B143" s="402"/>
      <c r="C143" s="359" t="s">
        <v>335</v>
      </c>
      <c r="D143" s="175"/>
      <c r="E143" s="34"/>
      <c r="F143" s="34"/>
      <c r="G143" s="140"/>
      <c r="H143" s="140"/>
      <c r="I143" s="140"/>
      <c r="J143" s="140"/>
      <c r="K143" s="140"/>
      <c r="L143" s="140"/>
      <c r="M143" s="140"/>
      <c r="N143" s="140"/>
      <c r="O143" s="140"/>
      <c r="P143" s="140"/>
      <c r="Q143" s="140"/>
      <c r="R143" s="140"/>
      <c r="S143" s="175"/>
      <c r="T143" s="23"/>
      <c r="U143" s="398"/>
      <c r="V143" s="398"/>
      <c r="W143" s="398"/>
      <c r="X143" s="398"/>
      <c r="Y143" s="398"/>
    </row>
    <row r="144" spans="1:25" s="1" customFormat="1" ht="18.75" customHeight="1">
      <c r="A144" s="217"/>
      <c r="B144" s="218"/>
      <c r="C144" s="219" t="s">
        <v>164</v>
      </c>
      <c r="D144" s="220">
        <f>D124+D130+D139</f>
        <v>120000</v>
      </c>
      <c r="E144" s="221"/>
      <c r="F144" s="222" t="s">
        <v>78</v>
      </c>
      <c r="G144" s="215"/>
      <c r="H144" s="215"/>
      <c r="I144" s="215"/>
      <c r="J144" s="215"/>
      <c r="K144" s="215"/>
      <c r="L144" s="215"/>
      <c r="M144" s="215"/>
      <c r="N144" s="215"/>
      <c r="O144" s="215"/>
      <c r="P144" s="216"/>
      <c r="Q144" s="216"/>
      <c r="R144" s="216"/>
      <c r="S144" s="214"/>
    </row>
    <row r="145" spans="1:25" s="12" customFormat="1" ht="18.75" customHeight="1">
      <c r="A145" s="55"/>
      <c r="B145" s="73"/>
      <c r="C145" s="49"/>
      <c r="D145" s="74"/>
      <c r="E145" s="55"/>
      <c r="F145" s="5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467">
        <v>21</v>
      </c>
      <c r="T145" s="65"/>
      <c r="U145" s="11"/>
      <c r="V145" s="11"/>
      <c r="W145" s="11"/>
      <c r="X145" s="11"/>
      <c r="Y145" s="11"/>
    </row>
    <row r="146" spans="1:25" s="262" customFormat="1" ht="12" customHeight="1">
      <c r="A146" s="255"/>
      <c r="B146" s="256"/>
      <c r="C146" s="257"/>
      <c r="D146" s="258"/>
      <c r="E146" s="255"/>
      <c r="F146" s="255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258"/>
      <c r="T146" s="260"/>
      <c r="U146" s="261"/>
      <c r="V146" s="261"/>
      <c r="W146" s="261"/>
      <c r="X146" s="261"/>
      <c r="Y146" s="261"/>
    </row>
    <row r="147" spans="1:25" s="262" customFormat="1" ht="18.75" customHeight="1">
      <c r="A147" s="255"/>
      <c r="B147" s="256"/>
      <c r="C147" s="263"/>
      <c r="D147" s="258"/>
      <c r="E147" s="255"/>
      <c r="F147" s="255"/>
      <c r="G147" s="256"/>
      <c r="H147" s="256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8"/>
      <c r="T147" s="260"/>
      <c r="U147" s="261"/>
      <c r="V147" s="261"/>
      <c r="W147" s="261"/>
      <c r="X147" s="261"/>
      <c r="Y147" s="261"/>
    </row>
    <row r="148" spans="1:25" s="7" customFormat="1" ht="21" customHeight="1">
      <c r="A148" s="284" t="s">
        <v>86</v>
      </c>
      <c r="B148" s="285"/>
      <c r="C148" s="286"/>
      <c r="D148" s="287"/>
      <c r="E148" s="286"/>
      <c r="F148" s="286"/>
      <c r="G148" s="288"/>
      <c r="H148" s="288"/>
      <c r="I148" s="288"/>
      <c r="J148" s="288"/>
      <c r="K148" s="288"/>
      <c r="L148" s="288"/>
      <c r="M148" s="288"/>
      <c r="N148" s="288"/>
      <c r="O148" s="288"/>
      <c r="P148" s="288"/>
      <c r="Q148" s="288"/>
      <c r="R148" s="288"/>
      <c r="S148" s="287"/>
      <c r="T148" s="289"/>
      <c r="U148" s="206"/>
      <c r="V148" s="206"/>
      <c r="W148" s="206"/>
      <c r="X148" s="206"/>
      <c r="Y148" s="206"/>
    </row>
    <row r="149" spans="1:25" s="7" customFormat="1" ht="21" customHeight="1">
      <c r="A149" s="285"/>
      <c r="B149" s="486" t="s">
        <v>373</v>
      </c>
      <c r="C149" s="486"/>
      <c r="D149" s="486"/>
      <c r="E149" s="486"/>
      <c r="F149" s="486"/>
      <c r="G149" s="486"/>
      <c r="H149" s="486"/>
      <c r="I149" s="486"/>
      <c r="J149" s="486"/>
      <c r="K149" s="486"/>
      <c r="L149" s="486"/>
      <c r="M149" s="486"/>
      <c r="N149" s="486"/>
      <c r="O149" s="486"/>
      <c r="P149" s="486"/>
      <c r="Q149" s="486"/>
      <c r="R149" s="486"/>
      <c r="S149" s="486"/>
      <c r="T149" s="289"/>
      <c r="U149" s="206"/>
      <c r="V149" s="206"/>
      <c r="W149" s="206"/>
      <c r="X149" s="206"/>
      <c r="Y149" s="206"/>
    </row>
    <row r="150" spans="1:25" s="7" customFormat="1" ht="21" customHeight="1">
      <c r="A150" s="285"/>
      <c r="B150" s="284" t="s">
        <v>640</v>
      </c>
      <c r="C150" s="290"/>
      <c r="D150" s="287"/>
      <c r="E150" s="290"/>
      <c r="F150" s="286"/>
      <c r="G150" s="288"/>
      <c r="H150" s="288"/>
      <c r="I150" s="288"/>
      <c r="J150" s="288"/>
      <c r="K150" s="288"/>
      <c r="L150" s="288"/>
      <c r="M150" s="288"/>
      <c r="N150" s="288"/>
      <c r="O150" s="288"/>
      <c r="P150" s="288"/>
      <c r="Q150" s="288"/>
      <c r="R150" s="288"/>
      <c r="S150" s="287"/>
      <c r="T150" s="289"/>
      <c r="U150" s="206"/>
      <c r="V150" s="206"/>
      <c r="W150" s="206"/>
      <c r="X150" s="206"/>
      <c r="Y150" s="206"/>
    </row>
    <row r="151" spans="1:25" s="7" customFormat="1" ht="18.75" customHeight="1">
      <c r="A151" s="291" t="s">
        <v>0</v>
      </c>
      <c r="B151" s="291" t="s">
        <v>5</v>
      </c>
      <c r="C151" s="291" t="s">
        <v>6</v>
      </c>
      <c r="D151" s="291" t="s">
        <v>4</v>
      </c>
      <c r="E151" s="292" t="s">
        <v>7</v>
      </c>
      <c r="F151" s="292" t="s">
        <v>9</v>
      </c>
      <c r="G151" s="487" t="s">
        <v>43</v>
      </c>
      <c r="H151" s="488"/>
      <c r="I151" s="489"/>
      <c r="J151" s="487" t="s">
        <v>196</v>
      </c>
      <c r="K151" s="488"/>
      <c r="L151" s="488"/>
      <c r="M151" s="488"/>
      <c r="N151" s="488"/>
      <c r="O151" s="488"/>
      <c r="P151" s="488"/>
      <c r="Q151" s="488"/>
      <c r="R151" s="489"/>
      <c r="S151" s="291" t="s">
        <v>8</v>
      </c>
      <c r="T151" s="289"/>
      <c r="U151" s="206"/>
      <c r="V151" s="206"/>
      <c r="W151" s="206"/>
      <c r="X151" s="206"/>
      <c r="Y151" s="206"/>
    </row>
    <row r="152" spans="1:25" s="7" customFormat="1" ht="18.75" customHeight="1">
      <c r="A152" s="293"/>
      <c r="B152" s="293"/>
      <c r="C152" s="293"/>
      <c r="D152" s="293" t="s">
        <v>1</v>
      </c>
      <c r="E152" s="293" t="s">
        <v>8</v>
      </c>
      <c r="F152" s="293" t="s">
        <v>10</v>
      </c>
      <c r="G152" s="294" t="s">
        <v>11</v>
      </c>
      <c r="H152" s="294" t="s">
        <v>12</v>
      </c>
      <c r="I152" s="294" t="s">
        <v>13</v>
      </c>
      <c r="J152" s="294" t="s">
        <v>14</v>
      </c>
      <c r="K152" s="294" t="s">
        <v>15</v>
      </c>
      <c r="L152" s="294" t="s">
        <v>16</v>
      </c>
      <c r="M152" s="294" t="s">
        <v>17</v>
      </c>
      <c r="N152" s="294" t="s">
        <v>18</v>
      </c>
      <c r="O152" s="294" t="s">
        <v>19</v>
      </c>
      <c r="P152" s="294" t="s">
        <v>20</v>
      </c>
      <c r="Q152" s="294" t="s">
        <v>21</v>
      </c>
      <c r="R152" s="294" t="s">
        <v>22</v>
      </c>
      <c r="S152" s="293" t="s">
        <v>42</v>
      </c>
      <c r="T152" s="289"/>
      <c r="U152" s="206"/>
      <c r="V152" s="206"/>
      <c r="W152" s="206"/>
      <c r="X152" s="206"/>
      <c r="Y152" s="206"/>
    </row>
    <row r="153" spans="1:25" s="1" customFormat="1" ht="18.75" customHeight="1">
      <c r="A153" s="295">
        <v>1</v>
      </c>
      <c r="B153" s="208" t="s">
        <v>374</v>
      </c>
      <c r="C153" s="202" t="s">
        <v>34</v>
      </c>
      <c r="D153" s="313">
        <v>10000</v>
      </c>
      <c r="E153" s="312" t="s">
        <v>314</v>
      </c>
      <c r="F153" s="312" t="s">
        <v>3</v>
      </c>
      <c r="G153" s="296"/>
      <c r="H153" s="296"/>
      <c r="I153" s="296"/>
      <c r="J153" s="296"/>
      <c r="K153" s="296"/>
      <c r="L153" s="296"/>
      <c r="M153" s="296"/>
      <c r="N153" s="296"/>
      <c r="O153" s="296"/>
      <c r="P153" s="296"/>
      <c r="Q153" s="296"/>
      <c r="R153" s="296"/>
      <c r="S153" s="314" t="s">
        <v>51</v>
      </c>
    </row>
    <row r="154" spans="1:25" s="1" customFormat="1" ht="18.75" customHeight="1">
      <c r="A154" s="295"/>
      <c r="B154" s="208" t="s">
        <v>375</v>
      </c>
      <c r="C154" s="212" t="s">
        <v>35</v>
      </c>
      <c r="D154" s="203"/>
      <c r="E154" s="204"/>
      <c r="F154" s="204"/>
      <c r="G154" s="296"/>
      <c r="H154" s="296"/>
      <c r="I154" s="296"/>
      <c r="J154" s="296"/>
      <c r="K154" s="296"/>
      <c r="L154" s="296"/>
      <c r="M154" s="296"/>
      <c r="N154" s="296"/>
      <c r="O154" s="296"/>
      <c r="P154" s="296"/>
      <c r="Q154" s="296"/>
      <c r="R154" s="296"/>
      <c r="S154" s="314" t="s">
        <v>52</v>
      </c>
    </row>
    <row r="155" spans="1:25" s="1" customFormat="1" ht="18.75" customHeight="1">
      <c r="A155" s="295"/>
      <c r="B155" s="208"/>
      <c r="C155" s="212" t="s">
        <v>36</v>
      </c>
      <c r="D155" s="203"/>
      <c r="E155" s="204"/>
      <c r="F155" s="204"/>
      <c r="G155" s="296"/>
      <c r="H155" s="296"/>
      <c r="I155" s="296"/>
      <c r="J155" s="296"/>
      <c r="K155" s="296"/>
      <c r="L155" s="296"/>
      <c r="M155" s="296"/>
      <c r="N155" s="296"/>
      <c r="O155" s="296"/>
      <c r="P155" s="296"/>
      <c r="Q155" s="296"/>
      <c r="R155" s="296"/>
      <c r="S155" s="297"/>
    </row>
    <row r="156" spans="1:25" s="1" customFormat="1" ht="18.75" customHeight="1">
      <c r="A156" s="295"/>
      <c r="B156" s="208"/>
      <c r="C156" s="212" t="s">
        <v>37</v>
      </c>
      <c r="D156" s="203"/>
      <c r="E156" s="204"/>
      <c r="F156" s="204"/>
      <c r="G156" s="296"/>
      <c r="H156" s="296"/>
      <c r="I156" s="296"/>
      <c r="J156" s="296"/>
      <c r="K156" s="296"/>
      <c r="L156" s="296"/>
      <c r="M156" s="296"/>
      <c r="N156" s="296"/>
      <c r="O156" s="296"/>
      <c r="P156" s="296"/>
      <c r="Q156" s="296"/>
      <c r="R156" s="296"/>
      <c r="S156" s="297"/>
    </row>
    <row r="157" spans="1:25" s="1" customFormat="1" ht="18.75" customHeight="1">
      <c r="A157" s="295"/>
      <c r="B157" s="208"/>
      <c r="C157" s="212" t="s">
        <v>38</v>
      </c>
      <c r="D157" s="203"/>
      <c r="E157" s="204"/>
      <c r="F157" s="204"/>
      <c r="G157" s="296"/>
      <c r="H157" s="296"/>
      <c r="I157" s="296"/>
      <c r="J157" s="296"/>
      <c r="K157" s="296"/>
      <c r="L157" s="296"/>
      <c r="M157" s="296"/>
      <c r="N157" s="296"/>
      <c r="O157" s="296"/>
      <c r="P157" s="296"/>
      <c r="Q157" s="296"/>
      <c r="R157" s="296"/>
      <c r="S157" s="297"/>
    </row>
    <row r="158" spans="1:25" s="1" customFormat="1" ht="18.75" customHeight="1">
      <c r="A158" s="295"/>
      <c r="B158" s="208"/>
      <c r="C158" s="298" t="s">
        <v>376</v>
      </c>
      <c r="D158" s="203"/>
      <c r="E158" s="204"/>
      <c r="F158" s="204"/>
      <c r="G158" s="296"/>
      <c r="H158" s="296"/>
      <c r="I158" s="296"/>
      <c r="J158" s="296"/>
      <c r="K158" s="296"/>
      <c r="L158" s="296"/>
      <c r="M158" s="296"/>
      <c r="N158" s="296"/>
      <c r="O158" s="296"/>
      <c r="P158" s="296"/>
      <c r="Q158" s="296"/>
      <c r="R158" s="296"/>
      <c r="S158" s="297"/>
    </row>
    <row r="159" spans="1:25" s="1" customFormat="1" ht="18.75" customHeight="1">
      <c r="A159" s="299"/>
      <c r="B159" s="310"/>
      <c r="C159" s="298" t="s">
        <v>140</v>
      </c>
      <c r="D159" s="207"/>
      <c r="E159" s="300"/>
      <c r="F159" s="300"/>
      <c r="G159" s="296"/>
      <c r="H159" s="296"/>
      <c r="I159" s="296"/>
      <c r="J159" s="296"/>
      <c r="K159" s="296"/>
      <c r="L159" s="296"/>
      <c r="M159" s="296"/>
      <c r="N159" s="296"/>
      <c r="O159" s="296"/>
      <c r="P159" s="296"/>
      <c r="Q159" s="296"/>
      <c r="R159" s="296"/>
      <c r="S159" s="301"/>
    </row>
    <row r="160" spans="1:25" s="1" customFormat="1" ht="18.75" customHeight="1">
      <c r="A160" s="299"/>
      <c r="B160" s="232"/>
      <c r="C160" s="298"/>
      <c r="D160" s="207"/>
      <c r="E160" s="300"/>
      <c r="F160" s="300"/>
      <c r="G160" s="296"/>
      <c r="H160" s="296"/>
      <c r="I160" s="296"/>
      <c r="J160" s="296"/>
      <c r="K160" s="296"/>
      <c r="L160" s="296"/>
      <c r="M160" s="296"/>
      <c r="N160" s="296"/>
      <c r="O160" s="296"/>
      <c r="P160" s="296"/>
      <c r="Q160" s="296"/>
      <c r="R160" s="296"/>
      <c r="S160" s="301"/>
    </row>
    <row r="161" spans="1:25" s="1" customFormat="1" ht="18.75" customHeight="1">
      <c r="A161" s="299"/>
      <c r="B161" s="232"/>
      <c r="C161" s="298"/>
      <c r="D161" s="207"/>
      <c r="E161" s="300"/>
      <c r="F161" s="300"/>
      <c r="G161" s="296"/>
      <c r="H161" s="296"/>
      <c r="I161" s="296"/>
      <c r="J161" s="296"/>
      <c r="K161" s="296"/>
      <c r="L161" s="296"/>
      <c r="M161" s="296"/>
      <c r="N161" s="296"/>
      <c r="O161" s="296"/>
      <c r="P161" s="296"/>
      <c r="Q161" s="296"/>
      <c r="R161" s="296"/>
      <c r="S161" s="301"/>
    </row>
    <row r="162" spans="1:25" s="1" customFormat="1" ht="18.75" customHeight="1">
      <c r="A162" s="299"/>
      <c r="B162" s="232"/>
      <c r="C162" s="298"/>
      <c r="D162" s="207"/>
      <c r="E162" s="300"/>
      <c r="F162" s="300"/>
      <c r="G162" s="296"/>
      <c r="H162" s="296"/>
      <c r="I162" s="296"/>
      <c r="J162" s="296"/>
      <c r="K162" s="296"/>
      <c r="L162" s="296"/>
      <c r="M162" s="296"/>
      <c r="N162" s="296"/>
      <c r="O162" s="296"/>
      <c r="P162" s="296"/>
      <c r="Q162" s="296"/>
      <c r="R162" s="296"/>
      <c r="S162" s="301"/>
    </row>
    <row r="163" spans="1:25" s="1" customFormat="1" ht="18.75" customHeight="1">
      <c r="A163" s="299"/>
      <c r="B163" s="232"/>
      <c r="C163" s="298"/>
      <c r="D163" s="207"/>
      <c r="E163" s="300"/>
      <c r="F163" s="300"/>
      <c r="G163" s="296"/>
      <c r="H163" s="296"/>
      <c r="I163" s="296"/>
      <c r="J163" s="296"/>
      <c r="K163" s="296"/>
      <c r="L163" s="296"/>
      <c r="M163" s="296"/>
      <c r="N163" s="296"/>
      <c r="O163" s="296"/>
      <c r="P163" s="296"/>
      <c r="Q163" s="296"/>
      <c r="R163" s="296"/>
      <c r="S163" s="301"/>
    </row>
    <row r="164" spans="1:25" s="1" customFormat="1" ht="18.75" customHeight="1">
      <c r="A164" s="299"/>
      <c r="B164" s="232"/>
      <c r="C164" s="298"/>
      <c r="D164" s="207"/>
      <c r="E164" s="300"/>
      <c r="F164" s="300"/>
      <c r="G164" s="296"/>
      <c r="H164" s="296"/>
      <c r="I164" s="296"/>
      <c r="J164" s="296"/>
      <c r="K164" s="296"/>
      <c r="L164" s="296"/>
      <c r="M164" s="296"/>
      <c r="N164" s="296"/>
      <c r="O164" s="296"/>
      <c r="P164" s="296"/>
      <c r="Q164" s="296"/>
      <c r="R164" s="296"/>
      <c r="S164" s="301"/>
    </row>
    <row r="165" spans="1:25" s="1" customFormat="1" ht="18.75" customHeight="1">
      <c r="A165" s="299"/>
      <c r="B165" s="232"/>
      <c r="C165" s="311"/>
      <c r="D165" s="207"/>
      <c r="E165" s="300"/>
      <c r="F165" s="300"/>
      <c r="G165" s="296"/>
      <c r="H165" s="296"/>
      <c r="I165" s="296"/>
      <c r="J165" s="296"/>
      <c r="K165" s="296"/>
      <c r="L165" s="296"/>
      <c r="M165" s="296"/>
      <c r="N165" s="296"/>
      <c r="O165" s="296"/>
      <c r="P165" s="296"/>
      <c r="Q165" s="296"/>
      <c r="R165" s="296"/>
      <c r="S165" s="301"/>
    </row>
    <row r="166" spans="1:25" s="1" customFormat="1" ht="18.75" customHeight="1">
      <c r="A166" s="299"/>
      <c r="B166" s="232"/>
      <c r="C166" s="311"/>
      <c r="D166" s="207"/>
      <c r="E166" s="300"/>
      <c r="F166" s="300"/>
      <c r="G166" s="296"/>
      <c r="H166" s="296"/>
      <c r="I166" s="296"/>
      <c r="J166" s="296"/>
      <c r="K166" s="296"/>
      <c r="L166" s="296"/>
      <c r="M166" s="296"/>
      <c r="N166" s="296"/>
      <c r="O166" s="296"/>
      <c r="P166" s="296"/>
      <c r="Q166" s="296"/>
      <c r="R166" s="296"/>
      <c r="S166" s="301"/>
    </row>
    <row r="167" spans="1:25" s="1" customFormat="1" ht="18.75" customHeight="1">
      <c r="A167" s="299"/>
      <c r="B167" s="232"/>
      <c r="C167" s="311"/>
      <c r="D167" s="207"/>
      <c r="E167" s="300"/>
      <c r="F167" s="300"/>
      <c r="G167" s="296"/>
      <c r="H167" s="296"/>
      <c r="I167" s="296"/>
      <c r="J167" s="296"/>
      <c r="K167" s="296"/>
      <c r="L167" s="296"/>
      <c r="M167" s="296"/>
      <c r="N167" s="296"/>
      <c r="O167" s="296"/>
      <c r="P167" s="296"/>
      <c r="Q167" s="296"/>
      <c r="R167" s="296"/>
      <c r="S167" s="301"/>
    </row>
    <row r="168" spans="1:25" s="1" customFormat="1" ht="18.75" customHeight="1">
      <c r="A168" s="299"/>
      <c r="B168" s="232"/>
      <c r="C168" s="311"/>
      <c r="D168" s="207"/>
      <c r="E168" s="300"/>
      <c r="F168" s="300"/>
      <c r="G168" s="296"/>
      <c r="H168" s="296"/>
      <c r="I168" s="296"/>
      <c r="J168" s="296"/>
      <c r="K168" s="296"/>
      <c r="L168" s="296"/>
      <c r="M168" s="296"/>
      <c r="N168" s="296"/>
      <c r="O168" s="296"/>
      <c r="P168" s="296"/>
      <c r="Q168" s="296"/>
      <c r="R168" s="296"/>
      <c r="S168" s="301"/>
    </row>
    <row r="169" spans="1:25" s="1" customFormat="1" ht="18.75" customHeight="1">
      <c r="A169" s="299"/>
      <c r="B169" s="232"/>
      <c r="C169" s="311"/>
      <c r="D169" s="207"/>
      <c r="E169" s="300"/>
      <c r="F169" s="300"/>
      <c r="G169" s="296"/>
      <c r="H169" s="296"/>
      <c r="I169" s="296"/>
      <c r="J169" s="296"/>
      <c r="K169" s="296"/>
      <c r="L169" s="296"/>
      <c r="M169" s="296"/>
      <c r="N169" s="296"/>
      <c r="O169" s="296"/>
      <c r="P169" s="296"/>
      <c r="Q169" s="296"/>
      <c r="R169" s="296"/>
      <c r="S169" s="301"/>
    </row>
    <row r="170" spans="1:25" s="1" customFormat="1" ht="18.75" customHeight="1">
      <c r="A170" s="299"/>
      <c r="B170" s="232"/>
      <c r="C170" s="311"/>
      <c r="D170" s="207"/>
      <c r="E170" s="300"/>
      <c r="F170" s="300"/>
      <c r="G170" s="296"/>
      <c r="H170" s="296"/>
      <c r="I170" s="296"/>
      <c r="J170" s="296"/>
      <c r="K170" s="296"/>
      <c r="L170" s="296"/>
      <c r="M170" s="296"/>
      <c r="N170" s="296"/>
      <c r="O170" s="296"/>
      <c r="P170" s="296"/>
      <c r="Q170" s="296"/>
      <c r="R170" s="296"/>
      <c r="S170" s="301"/>
    </row>
    <row r="171" spans="1:25" s="1" customFormat="1" ht="18.75" customHeight="1">
      <c r="A171" s="299"/>
      <c r="B171" s="208"/>
      <c r="C171" s="298"/>
      <c r="D171" s="207"/>
      <c r="E171" s="300"/>
      <c r="F171" s="300"/>
      <c r="G171" s="296"/>
      <c r="H171" s="296"/>
      <c r="I171" s="296"/>
      <c r="J171" s="296"/>
      <c r="K171" s="296"/>
      <c r="L171" s="296"/>
      <c r="M171" s="296"/>
      <c r="N171" s="296"/>
      <c r="O171" s="296"/>
      <c r="P171" s="296"/>
      <c r="Q171" s="296"/>
      <c r="R171" s="296"/>
      <c r="S171" s="301"/>
    </row>
    <row r="172" spans="1:25" s="1" customFormat="1" ht="18.75" customHeight="1">
      <c r="A172" s="302"/>
      <c r="B172" s="303"/>
      <c r="C172" s="304"/>
      <c r="D172" s="305"/>
      <c r="E172" s="306"/>
      <c r="F172" s="306"/>
      <c r="G172" s="307"/>
      <c r="H172" s="307"/>
      <c r="I172" s="307"/>
      <c r="J172" s="307"/>
      <c r="K172" s="307"/>
      <c r="L172" s="307"/>
      <c r="M172" s="307"/>
      <c r="N172" s="307"/>
      <c r="O172" s="307"/>
      <c r="P172" s="307"/>
      <c r="Q172" s="307"/>
      <c r="R172" s="307"/>
      <c r="S172" s="308"/>
    </row>
    <row r="173" spans="1:25" s="1" customFormat="1" ht="18.75" customHeight="1">
      <c r="A173" s="217"/>
      <c r="B173" s="218"/>
      <c r="C173" s="219" t="s">
        <v>164</v>
      </c>
      <c r="D173" s="220">
        <f>D153</f>
        <v>10000</v>
      </c>
      <c r="E173" s="221" t="s">
        <v>165</v>
      </c>
      <c r="F173" s="222" t="s">
        <v>88</v>
      </c>
      <c r="G173" s="215"/>
      <c r="H173" s="215"/>
      <c r="I173" s="215"/>
      <c r="J173" s="215"/>
      <c r="K173" s="215"/>
      <c r="L173" s="215"/>
      <c r="M173" s="215"/>
      <c r="N173" s="215"/>
      <c r="O173" s="215"/>
      <c r="P173" s="216"/>
      <c r="Q173" s="216"/>
      <c r="R173" s="216"/>
      <c r="S173" s="214"/>
    </row>
    <row r="174" spans="1:25" s="5" customFormat="1" ht="18.75" customHeight="1">
      <c r="A174" s="270"/>
      <c r="B174" s="271"/>
      <c r="C174" s="256"/>
      <c r="D174" s="272"/>
      <c r="E174" s="273"/>
      <c r="F174" s="273"/>
      <c r="G174" s="274"/>
      <c r="H174" s="274"/>
      <c r="I174" s="274"/>
      <c r="J174" s="274"/>
      <c r="K174" s="274"/>
      <c r="L174" s="274"/>
      <c r="M174" s="274"/>
      <c r="N174" s="274"/>
      <c r="O174" s="274"/>
      <c r="P174" s="274"/>
      <c r="Q174" s="274"/>
      <c r="R174" s="274"/>
      <c r="S174" s="468">
        <v>22</v>
      </c>
    </row>
    <row r="175" spans="1:25" s="12" customFormat="1" ht="12.75" customHeight="1">
      <c r="A175" s="184"/>
      <c r="B175" s="184"/>
      <c r="C175" s="184"/>
      <c r="D175" s="184"/>
      <c r="E175" s="184"/>
      <c r="F175" s="184"/>
      <c r="G175" s="184"/>
      <c r="H175" s="184"/>
      <c r="I175" s="184"/>
      <c r="J175" s="184"/>
      <c r="K175" s="184"/>
      <c r="L175" s="184"/>
      <c r="M175" s="184"/>
      <c r="N175" s="184"/>
      <c r="O175" s="184"/>
      <c r="P175" s="184"/>
      <c r="Q175" s="184"/>
      <c r="R175" s="42"/>
      <c r="S175" s="2"/>
      <c r="T175" s="65"/>
      <c r="U175" s="11"/>
      <c r="V175" s="11"/>
      <c r="W175" s="11"/>
      <c r="X175" s="11"/>
      <c r="Y175" s="11"/>
    </row>
    <row r="176" spans="1:25" s="3" customFormat="1" ht="18.75" customHeight="1">
      <c r="A176" s="485"/>
      <c r="B176" s="485"/>
      <c r="C176" s="485"/>
      <c r="D176" s="485"/>
      <c r="E176" s="485"/>
      <c r="F176" s="485"/>
      <c r="G176" s="485"/>
      <c r="H176" s="485"/>
      <c r="I176" s="485"/>
      <c r="J176" s="485"/>
      <c r="K176" s="485"/>
      <c r="L176" s="485"/>
      <c r="M176" s="485"/>
      <c r="N176" s="485"/>
      <c r="O176" s="485"/>
      <c r="P176" s="485"/>
      <c r="Q176" s="485"/>
      <c r="R176" s="485"/>
      <c r="S176" s="23"/>
      <c r="T176" s="23"/>
      <c r="U176" s="9"/>
      <c r="V176" s="9"/>
      <c r="W176" s="9"/>
      <c r="X176" s="9"/>
      <c r="Y176" s="9"/>
    </row>
    <row r="177" spans="1:25" s="12" customFormat="1" ht="21" customHeight="1">
      <c r="A177" s="61" t="s">
        <v>304</v>
      </c>
      <c r="B177" s="62"/>
      <c r="C177" s="94"/>
      <c r="D177" s="63"/>
      <c r="E177" s="94"/>
      <c r="F177" s="94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63"/>
      <c r="T177" s="65"/>
      <c r="U177" s="11"/>
      <c r="V177" s="11"/>
      <c r="W177" s="11"/>
      <c r="X177" s="11"/>
      <c r="Y177" s="11"/>
    </row>
    <row r="178" spans="1:25" s="12" customFormat="1" ht="21" customHeight="1">
      <c r="A178" s="62"/>
      <c r="B178" s="484" t="s">
        <v>604</v>
      </c>
      <c r="C178" s="484"/>
      <c r="D178" s="484"/>
      <c r="E178" s="484"/>
      <c r="F178" s="484"/>
      <c r="G178" s="484"/>
      <c r="H178" s="484"/>
      <c r="I178" s="484"/>
      <c r="J178" s="484"/>
      <c r="K178" s="484"/>
      <c r="L178" s="484"/>
      <c r="M178" s="484"/>
      <c r="N178" s="484"/>
      <c r="O178" s="484"/>
      <c r="P178" s="484"/>
      <c r="Q178" s="484"/>
      <c r="R178" s="484"/>
      <c r="S178" s="484"/>
      <c r="T178" s="65"/>
      <c r="U178" s="11"/>
      <c r="V178" s="11"/>
      <c r="W178" s="11"/>
      <c r="X178" s="11"/>
      <c r="Y178" s="11"/>
    </row>
    <row r="179" spans="1:25" s="12" customFormat="1" ht="21" customHeight="1">
      <c r="A179" s="62"/>
      <c r="B179" s="61" t="s">
        <v>641</v>
      </c>
      <c r="C179" s="70"/>
      <c r="D179" s="63"/>
      <c r="E179" s="70"/>
      <c r="F179" s="94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63"/>
      <c r="T179" s="65"/>
      <c r="U179" s="11"/>
      <c r="V179" s="11"/>
      <c r="W179" s="11"/>
      <c r="X179" s="11"/>
      <c r="Y179" s="11"/>
    </row>
    <row r="180" spans="1:25" s="12" customFormat="1" ht="18.75" customHeight="1">
      <c r="A180" s="122" t="s">
        <v>0</v>
      </c>
      <c r="B180" s="122" t="s">
        <v>5</v>
      </c>
      <c r="C180" s="122" t="s">
        <v>6</v>
      </c>
      <c r="D180" s="122" t="s">
        <v>4</v>
      </c>
      <c r="E180" s="123" t="s">
        <v>7</v>
      </c>
      <c r="F180" s="123" t="s">
        <v>9</v>
      </c>
      <c r="G180" s="481" t="s">
        <v>43</v>
      </c>
      <c r="H180" s="482"/>
      <c r="I180" s="483"/>
      <c r="J180" s="481" t="s">
        <v>196</v>
      </c>
      <c r="K180" s="482"/>
      <c r="L180" s="482"/>
      <c r="M180" s="482"/>
      <c r="N180" s="482"/>
      <c r="O180" s="482"/>
      <c r="P180" s="482"/>
      <c r="Q180" s="482"/>
      <c r="R180" s="483"/>
      <c r="S180" s="122" t="s">
        <v>8</v>
      </c>
      <c r="T180" s="65"/>
      <c r="U180" s="11"/>
      <c r="V180" s="11"/>
      <c r="W180" s="11"/>
      <c r="X180" s="11"/>
      <c r="Y180" s="11"/>
    </row>
    <row r="181" spans="1:25" s="12" customFormat="1" ht="18.75" customHeight="1">
      <c r="A181" s="124"/>
      <c r="B181" s="124"/>
      <c r="C181" s="124"/>
      <c r="D181" s="124" t="s">
        <v>1</v>
      </c>
      <c r="E181" s="124" t="s">
        <v>8</v>
      </c>
      <c r="F181" s="124" t="s">
        <v>10</v>
      </c>
      <c r="G181" s="150" t="s">
        <v>11</v>
      </c>
      <c r="H181" s="150" t="s">
        <v>12</v>
      </c>
      <c r="I181" s="150" t="s">
        <v>13</v>
      </c>
      <c r="J181" s="150" t="s">
        <v>14</v>
      </c>
      <c r="K181" s="150" t="s">
        <v>15</v>
      </c>
      <c r="L181" s="150" t="s">
        <v>16</v>
      </c>
      <c r="M181" s="150" t="s">
        <v>17</v>
      </c>
      <c r="N181" s="150" t="s">
        <v>18</v>
      </c>
      <c r="O181" s="150" t="s">
        <v>19</v>
      </c>
      <c r="P181" s="150" t="s">
        <v>20</v>
      </c>
      <c r="Q181" s="150" t="s">
        <v>21</v>
      </c>
      <c r="R181" s="150" t="s">
        <v>22</v>
      </c>
      <c r="S181" s="124" t="s">
        <v>42</v>
      </c>
      <c r="T181" s="65"/>
      <c r="U181" s="11"/>
      <c r="V181" s="11"/>
      <c r="W181" s="11"/>
      <c r="X181" s="11"/>
      <c r="Y181" s="11"/>
    </row>
    <row r="182" spans="1:25" s="13" customFormat="1" ht="18.75" customHeight="1">
      <c r="A182" s="104" t="s">
        <v>78</v>
      </c>
      <c r="B182" s="396" t="s">
        <v>305</v>
      </c>
      <c r="C182" s="413" t="s">
        <v>308</v>
      </c>
      <c r="D182" s="147">
        <v>20000</v>
      </c>
      <c r="E182" s="104" t="s">
        <v>314</v>
      </c>
      <c r="F182" s="104" t="s">
        <v>3</v>
      </c>
      <c r="G182" s="127"/>
      <c r="H182" s="127"/>
      <c r="I182" s="127"/>
      <c r="J182" s="127"/>
      <c r="K182" s="105"/>
      <c r="L182" s="105"/>
      <c r="M182" s="105"/>
      <c r="N182" s="105"/>
      <c r="O182" s="105"/>
      <c r="P182" s="105"/>
      <c r="Q182" s="105"/>
      <c r="R182" s="105"/>
      <c r="S182" s="147" t="s">
        <v>53</v>
      </c>
      <c r="T182" s="23"/>
      <c r="U182" s="398"/>
      <c r="V182" s="398"/>
      <c r="W182" s="398"/>
      <c r="X182" s="398"/>
      <c r="Y182" s="398"/>
    </row>
    <row r="183" spans="1:25" s="13" customFormat="1" ht="18.75" customHeight="1">
      <c r="A183" s="108"/>
      <c r="B183" s="383" t="s">
        <v>306</v>
      </c>
      <c r="C183" s="414" t="s">
        <v>307</v>
      </c>
      <c r="D183" s="151"/>
      <c r="E183" s="108" t="s">
        <v>315</v>
      </c>
      <c r="F183" s="108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51"/>
      <c r="T183" s="23"/>
      <c r="U183" s="398"/>
      <c r="V183" s="398"/>
      <c r="W183" s="398"/>
      <c r="X183" s="398"/>
      <c r="Y183" s="398"/>
    </row>
    <row r="184" spans="1:25" s="13" customFormat="1" ht="18.75" customHeight="1">
      <c r="A184" s="108"/>
      <c r="B184" s="396"/>
      <c r="C184" s="356" t="s">
        <v>309</v>
      </c>
      <c r="D184" s="406"/>
      <c r="E184" s="108" t="s">
        <v>316</v>
      </c>
      <c r="F184" s="108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406"/>
      <c r="T184" s="23"/>
      <c r="U184" s="398"/>
      <c r="V184" s="398"/>
      <c r="W184" s="398"/>
      <c r="X184" s="398"/>
      <c r="Y184" s="398"/>
    </row>
    <row r="185" spans="1:25" s="13" customFormat="1" ht="18.75" customHeight="1">
      <c r="A185" s="108"/>
      <c r="B185" s="383"/>
      <c r="C185" s="395" t="s">
        <v>310</v>
      </c>
      <c r="D185" s="151"/>
      <c r="E185" s="108"/>
      <c r="F185" s="108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51"/>
      <c r="T185" s="23"/>
      <c r="U185" s="398"/>
      <c r="V185" s="398"/>
      <c r="W185" s="398"/>
      <c r="X185" s="398"/>
      <c r="Y185" s="398"/>
    </row>
    <row r="186" spans="1:25" s="13" customFormat="1" ht="18.75" customHeight="1">
      <c r="A186" s="114"/>
      <c r="B186" s="384"/>
      <c r="C186" s="395" t="s">
        <v>311</v>
      </c>
      <c r="D186" s="179"/>
      <c r="E186" s="114"/>
      <c r="F186" s="114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79"/>
      <c r="T186" s="23"/>
      <c r="U186" s="398"/>
      <c r="V186" s="398"/>
      <c r="W186" s="398"/>
      <c r="X186" s="398"/>
      <c r="Y186" s="398"/>
    </row>
    <row r="187" spans="1:25" s="13" customFormat="1" ht="18.75" customHeight="1">
      <c r="A187" s="114"/>
      <c r="B187" s="384"/>
      <c r="C187" s="395" t="s">
        <v>312</v>
      </c>
      <c r="D187" s="179"/>
      <c r="E187" s="114"/>
      <c r="F187" s="114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79"/>
      <c r="T187" s="23"/>
      <c r="U187" s="398"/>
      <c r="V187" s="398"/>
      <c r="W187" s="398"/>
      <c r="X187" s="398"/>
      <c r="Y187" s="398"/>
    </row>
    <row r="188" spans="1:25" s="13" customFormat="1" ht="18.75" customHeight="1">
      <c r="A188" s="114"/>
      <c r="B188" s="384"/>
      <c r="C188" s="395" t="s">
        <v>313</v>
      </c>
      <c r="D188" s="179"/>
      <c r="E188" s="114"/>
      <c r="F188" s="114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79"/>
      <c r="T188" s="23"/>
      <c r="U188" s="398"/>
      <c r="V188" s="398"/>
      <c r="W188" s="398"/>
      <c r="X188" s="398"/>
      <c r="Y188" s="398"/>
    </row>
    <row r="189" spans="1:25" s="13" customFormat="1" ht="18.75" customHeight="1">
      <c r="A189" s="34"/>
      <c r="B189" s="402"/>
      <c r="C189" s="376"/>
      <c r="D189" s="175"/>
      <c r="E189" s="34"/>
      <c r="F189" s="34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175"/>
      <c r="T189" s="23"/>
      <c r="U189" s="398"/>
      <c r="V189" s="398"/>
      <c r="W189" s="398"/>
      <c r="X189" s="398"/>
      <c r="Y189" s="398"/>
    </row>
    <row r="190" spans="1:25" s="13" customFormat="1" ht="18.75" customHeight="1">
      <c r="A190" s="104" t="s">
        <v>88</v>
      </c>
      <c r="B190" s="396" t="s">
        <v>135</v>
      </c>
      <c r="C190" s="352" t="s">
        <v>137</v>
      </c>
      <c r="D190" s="147">
        <v>6260</v>
      </c>
      <c r="E190" s="104" t="s">
        <v>274</v>
      </c>
      <c r="F190" s="104" t="s">
        <v>3</v>
      </c>
      <c r="G190" s="127"/>
      <c r="H190" s="127"/>
      <c r="I190" s="127"/>
      <c r="J190" s="127"/>
      <c r="K190" s="105"/>
      <c r="L190" s="105"/>
      <c r="M190" s="105"/>
      <c r="N190" s="105"/>
      <c r="O190" s="105"/>
      <c r="P190" s="105"/>
      <c r="Q190" s="105"/>
      <c r="R190" s="105"/>
      <c r="S190" s="147" t="s">
        <v>87</v>
      </c>
      <c r="T190" s="23"/>
      <c r="U190" s="398"/>
      <c r="V190" s="398"/>
      <c r="W190" s="398"/>
      <c r="X190" s="398"/>
      <c r="Y190" s="398"/>
    </row>
    <row r="191" spans="1:25" s="13" customFormat="1" ht="18.75" customHeight="1">
      <c r="A191" s="108"/>
      <c r="B191" s="383" t="s">
        <v>136</v>
      </c>
      <c r="C191" s="352" t="s">
        <v>138</v>
      </c>
      <c r="D191" s="151"/>
      <c r="E191" s="108" t="s">
        <v>275</v>
      </c>
      <c r="F191" s="108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51"/>
      <c r="T191" s="23"/>
      <c r="U191" s="398"/>
      <c r="V191" s="398"/>
      <c r="W191" s="398"/>
      <c r="X191" s="398"/>
      <c r="Y191" s="398"/>
    </row>
    <row r="192" spans="1:25" s="13" customFormat="1" ht="18.75" customHeight="1">
      <c r="A192" s="108"/>
      <c r="B192" s="396"/>
      <c r="C192" s="352" t="s">
        <v>139</v>
      </c>
      <c r="D192" s="406"/>
      <c r="E192" s="130"/>
      <c r="F192" s="108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406"/>
      <c r="T192" s="23"/>
      <c r="U192" s="398"/>
      <c r="V192" s="398"/>
      <c r="W192" s="398"/>
      <c r="X192" s="398"/>
      <c r="Y192" s="398"/>
    </row>
    <row r="193" spans="1:25" s="13" customFormat="1" ht="18.75" customHeight="1">
      <c r="A193" s="108"/>
      <c r="B193" s="383"/>
      <c r="C193" s="383" t="s">
        <v>454</v>
      </c>
      <c r="D193" s="154"/>
      <c r="E193" s="108"/>
      <c r="F193" s="108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51"/>
      <c r="T193" s="23"/>
      <c r="U193" s="398"/>
      <c r="V193" s="398"/>
      <c r="W193" s="398"/>
      <c r="X193" s="398"/>
      <c r="Y193" s="398"/>
    </row>
    <row r="194" spans="1:25" s="13" customFormat="1" ht="18.75" customHeight="1">
      <c r="A194" s="114"/>
      <c r="B194" s="383"/>
      <c r="C194" s="419" t="s">
        <v>455</v>
      </c>
      <c r="D194" s="181"/>
      <c r="E194" s="114"/>
      <c r="F194" s="114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79"/>
      <c r="T194" s="23"/>
      <c r="U194" s="398"/>
      <c r="V194" s="398"/>
      <c r="W194" s="398"/>
      <c r="X194" s="398"/>
      <c r="Y194" s="398"/>
    </row>
    <row r="195" spans="1:25" s="13" customFormat="1" ht="18.75" customHeight="1">
      <c r="A195" s="34"/>
      <c r="B195" s="402"/>
      <c r="C195" s="402"/>
      <c r="D195" s="176"/>
      <c r="E195" s="34"/>
      <c r="F195" s="34"/>
      <c r="G195" s="140"/>
      <c r="H195" s="140"/>
      <c r="I195" s="140"/>
      <c r="J195" s="140"/>
      <c r="K195" s="140"/>
      <c r="L195" s="140"/>
      <c r="M195" s="140"/>
      <c r="N195" s="140"/>
      <c r="O195" s="140"/>
      <c r="P195" s="140"/>
      <c r="Q195" s="140"/>
      <c r="R195" s="140"/>
      <c r="S195" s="175"/>
      <c r="T195" s="23"/>
      <c r="U195" s="398"/>
      <c r="V195" s="398"/>
      <c r="W195" s="398"/>
      <c r="X195" s="398"/>
      <c r="Y195" s="398"/>
    </row>
    <row r="196" spans="1:25" s="13" customFormat="1" ht="18.75" customHeight="1">
      <c r="A196" s="415" t="s">
        <v>80</v>
      </c>
      <c r="B196" s="380" t="s">
        <v>468</v>
      </c>
      <c r="C196" s="420" t="s">
        <v>469</v>
      </c>
      <c r="D196" s="178">
        <v>30000</v>
      </c>
      <c r="E196" s="415" t="s">
        <v>274</v>
      </c>
      <c r="F196" s="415" t="s">
        <v>3</v>
      </c>
      <c r="G196" s="127"/>
      <c r="H196" s="127"/>
      <c r="I196" s="127"/>
      <c r="J196" s="127"/>
      <c r="K196" s="105"/>
      <c r="L196" s="105"/>
      <c r="M196" s="105"/>
      <c r="N196" s="105"/>
      <c r="O196" s="105"/>
      <c r="P196" s="105"/>
      <c r="Q196" s="105"/>
      <c r="R196" s="105"/>
      <c r="S196" s="178" t="s">
        <v>53</v>
      </c>
      <c r="T196" s="23"/>
      <c r="U196" s="398"/>
      <c r="V196" s="398"/>
      <c r="W196" s="398"/>
      <c r="X196" s="398"/>
      <c r="Y196" s="398"/>
    </row>
    <row r="197" spans="1:25" s="13" customFormat="1" ht="18.75" customHeight="1">
      <c r="A197" s="108"/>
      <c r="B197" s="383"/>
      <c r="C197" s="352" t="s">
        <v>470</v>
      </c>
      <c r="D197" s="151"/>
      <c r="E197" s="108" t="s">
        <v>275</v>
      </c>
      <c r="F197" s="108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51"/>
      <c r="T197" s="23"/>
      <c r="U197" s="398"/>
      <c r="V197" s="398"/>
      <c r="W197" s="398"/>
      <c r="X197" s="398"/>
      <c r="Y197" s="398"/>
    </row>
    <row r="198" spans="1:25" s="13" customFormat="1" ht="18.75" customHeight="1">
      <c r="A198" s="108"/>
      <c r="B198" s="396"/>
      <c r="C198" s="352" t="s">
        <v>145</v>
      </c>
      <c r="D198" s="406"/>
      <c r="E198" s="130"/>
      <c r="F198" s="108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406"/>
      <c r="T198" s="23"/>
      <c r="U198" s="398"/>
      <c r="V198" s="398"/>
      <c r="W198" s="398"/>
      <c r="X198" s="398"/>
      <c r="Y198" s="398"/>
    </row>
    <row r="199" spans="1:25" s="13" customFormat="1" ht="18.75" customHeight="1">
      <c r="A199" s="108"/>
      <c r="B199" s="383"/>
      <c r="C199" s="383" t="s">
        <v>472</v>
      </c>
      <c r="D199" s="154"/>
      <c r="E199" s="108"/>
      <c r="F199" s="108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51"/>
      <c r="T199" s="23"/>
      <c r="U199" s="398"/>
      <c r="V199" s="398"/>
      <c r="W199" s="398"/>
      <c r="X199" s="398"/>
      <c r="Y199" s="398"/>
    </row>
    <row r="200" spans="1:25" s="13" customFormat="1" ht="18.75" customHeight="1">
      <c r="A200" s="114"/>
      <c r="B200" s="383"/>
      <c r="C200" s="419" t="s">
        <v>149</v>
      </c>
      <c r="D200" s="181"/>
      <c r="E200" s="114"/>
      <c r="F200" s="114"/>
      <c r="G200" s="136"/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79"/>
      <c r="T200" s="23"/>
      <c r="U200" s="398"/>
      <c r="V200" s="398"/>
      <c r="W200" s="398"/>
      <c r="X200" s="398"/>
      <c r="Y200" s="398"/>
    </row>
    <row r="201" spans="1:25" s="13" customFormat="1" ht="18.75" customHeight="1">
      <c r="A201" s="114"/>
      <c r="B201" s="384"/>
      <c r="C201" s="386" t="s">
        <v>471</v>
      </c>
      <c r="D201" s="181"/>
      <c r="E201" s="114"/>
      <c r="F201" s="114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79"/>
      <c r="T201" s="23"/>
      <c r="U201" s="398"/>
      <c r="V201" s="398"/>
      <c r="W201" s="398"/>
      <c r="X201" s="398"/>
      <c r="Y201" s="398"/>
    </row>
    <row r="202" spans="1:25" s="13" customFormat="1" ht="18.75" customHeight="1">
      <c r="A202" s="34"/>
      <c r="B202" s="402"/>
      <c r="C202" s="402"/>
      <c r="D202" s="176"/>
      <c r="E202" s="34"/>
      <c r="F202" s="34"/>
      <c r="G202" s="140"/>
      <c r="H202" s="140"/>
      <c r="I202" s="140"/>
      <c r="J202" s="140"/>
      <c r="K202" s="140"/>
      <c r="L202" s="140"/>
      <c r="M202" s="140"/>
      <c r="N202" s="140"/>
      <c r="O202" s="140"/>
      <c r="P202" s="140"/>
      <c r="Q202" s="140"/>
      <c r="R202" s="140"/>
      <c r="S202" s="175"/>
      <c r="T202" s="23"/>
      <c r="U202" s="398"/>
      <c r="V202" s="398"/>
      <c r="W202" s="398"/>
      <c r="X202" s="398"/>
      <c r="Y202" s="398"/>
    </row>
    <row r="203" spans="1:25" s="12" customFormat="1" ht="18.75" customHeight="1">
      <c r="A203" s="55"/>
      <c r="B203" s="73"/>
      <c r="C203" s="49"/>
      <c r="D203" s="74"/>
      <c r="E203" s="55"/>
      <c r="F203" s="5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467">
        <v>23</v>
      </c>
      <c r="T203" s="65"/>
      <c r="U203" s="11"/>
      <c r="V203" s="11"/>
      <c r="W203" s="11"/>
      <c r="X203" s="11"/>
      <c r="Y203" s="11"/>
    </row>
    <row r="204" spans="1:25" s="12" customFormat="1" ht="12" customHeight="1">
      <c r="A204" s="55"/>
      <c r="B204" s="73"/>
      <c r="C204" s="57"/>
      <c r="D204" s="74"/>
      <c r="E204" s="55"/>
      <c r="F204" s="55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4"/>
      <c r="T204" s="65"/>
      <c r="U204" s="11"/>
      <c r="V204" s="11"/>
      <c r="W204" s="11"/>
      <c r="X204" s="11"/>
      <c r="Y204" s="11"/>
    </row>
    <row r="205" spans="1:25" s="12" customFormat="1" ht="12" customHeight="1">
      <c r="A205" s="55"/>
      <c r="B205" s="73"/>
      <c r="C205" s="57"/>
      <c r="D205" s="74"/>
      <c r="E205" s="55"/>
      <c r="F205" s="55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4"/>
      <c r="T205" s="65"/>
      <c r="U205" s="11"/>
      <c r="V205" s="11"/>
      <c r="W205" s="11"/>
      <c r="X205" s="11"/>
      <c r="Y205" s="11"/>
    </row>
    <row r="206" spans="1:25" s="3" customFormat="1" ht="18.75" customHeight="1">
      <c r="A206" s="485"/>
      <c r="B206" s="485"/>
      <c r="C206" s="485"/>
      <c r="D206" s="485"/>
      <c r="E206" s="485"/>
      <c r="F206" s="485"/>
      <c r="G206" s="485"/>
      <c r="H206" s="485"/>
      <c r="I206" s="485"/>
      <c r="J206" s="485"/>
      <c r="K206" s="485"/>
      <c r="L206" s="485"/>
      <c r="M206" s="485"/>
      <c r="N206" s="485"/>
      <c r="O206" s="485"/>
      <c r="P206" s="485"/>
      <c r="Q206" s="485"/>
      <c r="R206" s="485"/>
      <c r="S206" s="23"/>
      <c r="T206" s="23"/>
      <c r="U206" s="9"/>
      <c r="V206" s="9"/>
      <c r="W206" s="9"/>
      <c r="X206" s="9"/>
      <c r="Y206" s="9"/>
    </row>
    <row r="207" spans="1:25" s="12" customFormat="1" ht="18.75" customHeight="1">
      <c r="A207" s="122" t="s">
        <v>0</v>
      </c>
      <c r="B207" s="122" t="s">
        <v>5</v>
      </c>
      <c r="C207" s="122" t="s">
        <v>6</v>
      </c>
      <c r="D207" s="122" t="s">
        <v>4</v>
      </c>
      <c r="E207" s="123" t="s">
        <v>7</v>
      </c>
      <c r="F207" s="123" t="s">
        <v>9</v>
      </c>
      <c r="G207" s="481" t="s">
        <v>43</v>
      </c>
      <c r="H207" s="482"/>
      <c r="I207" s="483"/>
      <c r="J207" s="481" t="s">
        <v>196</v>
      </c>
      <c r="K207" s="482"/>
      <c r="L207" s="482"/>
      <c r="M207" s="482"/>
      <c r="N207" s="482"/>
      <c r="O207" s="482"/>
      <c r="P207" s="482"/>
      <c r="Q207" s="482"/>
      <c r="R207" s="483"/>
      <c r="S207" s="122" t="s">
        <v>8</v>
      </c>
      <c r="T207" s="65"/>
      <c r="U207" s="11"/>
      <c r="V207" s="11"/>
      <c r="W207" s="11"/>
      <c r="X207" s="11"/>
      <c r="Y207" s="11"/>
    </row>
    <row r="208" spans="1:25" s="12" customFormat="1" ht="18.75" customHeight="1">
      <c r="A208" s="124"/>
      <c r="B208" s="124"/>
      <c r="C208" s="124"/>
      <c r="D208" s="124" t="s">
        <v>1</v>
      </c>
      <c r="E208" s="124" t="s">
        <v>8</v>
      </c>
      <c r="F208" s="124" t="s">
        <v>10</v>
      </c>
      <c r="G208" s="150" t="s">
        <v>11</v>
      </c>
      <c r="H208" s="150" t="s">
        <v>12</v>
      </c>
      <c r="I208" s="150" t="s">
        <v>13</v>
      </c>
      <c r="J208" s="150" t="s">
        <v>14</v>
      </c>
      <c r="K208" s="150" t="s">
        <v>15</v>
      </c>
      <c r="L208" s="150" t="s">
        <v>16</v>
      </c>
      <c r="M208" s="150" t="s">
        <v>17</v>
      </c>
      <c r="N208" s="150" t="s">
        <v>18</v>
      </c>
      <c r="O208" s="150" t="s">
        <v>19</v>
      </c>
      <c r="P208" s="150" t="s">
        <v>20</v>
      </c>
      <c r="Q208" s="150" t="s">
        <v>21</v>
      </c>
      <c r="R208" s="150" t="s">
        <v>22</v>
      </c>
      <c r="S208" s="124" t="s">
        <v>42</v>
      </c>
      <c r="T208" s="65"/>
      <c r="U208" s="11"/>
      <c r="V208" s="11"/>
      <c r="W208" s="11"/>
      <c r="X208" s="11"/>
      <c r="Y208" s="11"/>
    </row>
    <row r="209" spans="1:25" s="13" customFormat="1" ht="18.75" customHeight="1">
      <c r="A209" s="415" t="s">
        <v>81</v>
      </c>
      <c r="B209" s="380" t="s">
        <v>146</v>
      </c>
      <c r="C209" s="380" t="s">
        <v>47</v>
      </c>
      <c r="D209" s="178">
        <v>5000</v>
      </c>
      <c r="E209" s="415" t="s">
        <v>85</v>
      </c>
      <c r="F209" s="415" t="s">
        <v>3</v>
      </c>
      <c r="G209" s="127"/>
      <c r="H209" s="127"/>
      <c r="I209" s="127"/>
      <c r="J209" s="127"/>
      <c r="K209" s="105"/>
      <c r="L209" s="105"/>
      <c r="M209" s="105"/>
      <c r="N209" s="105"/>
      <c r="O209" s="105"/>
      <c r="P209" s="105"/>
      <c r="Q209" s="105"/>
      <c r="R209" s="105"/>
      <c r="S209" s="178" t="s">
        <v>89</v>
      </c>
      <c r="T209" s="23"/>
      <c r="U209" s="398"/>
      <c r="V209" s="398"/>
      <c r="W209" s="398"/>
      <c r="X209" s="398"/>
      <c r="Y209" s="398"/>
    </row>
    <row r="210" spans="1:25" s="13" customFormat="1" ht="18.75" customHeight="1">
      <c r="A210" s="108"/>
      <c r="B210" s="383" t="s">
        <v>147</v>
      </c>
      <c r="C210" s="352" t="s">
        <v>40</v>
      </c>
      <c r="D210" s="151"/>
      <c r="E210" s="108"/>
      <c r="F210" s="108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51"/>
      <c r="T210" s="23"/>
      <c r="U210" s="398"/>
      <c r="V210" s="398"/>
      <c r="W210" s="398"/>
      <c r="X210" s="398"/>
      <c r="Y210" s="398"/>
    </row>
    <row r="211" spans="1:25" s="13" customFormat="1" ht="18.75" customHeight="1">
      <c r="A211" s="108"/>
      <c r="B211" s="396" t="s">
        <v>148</v>
      </c>
      <c r="C211" s="352" t="s">
        <v>48</v>
      </c>
      <c r="D211" s="406"/>
      <c r="E211" s="130"/>
      <c r="F211" s="108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406"/>
      <c r="T211" s="23"/>
      <c r="U211" s="398"/>
      <c r="V211" s="398"/>
      <c r="W211" s="398"/>
      <c r="X211" s="398"/>
      <c r="Y211" s="398"/>
    </row>
    <row r="212" spans="1:25" s="13" customFormat="1" ht="18.75" customHeight="1">
      <c r="A212" s="108"/>
      <c r="B212" s="383"/>
      <c r="C212" s="352" t="s">
        <v>49</v>
      </c>
      <c r="D212" s="154"/>
      <c r="E212" s="108"/>
      <c r="F212" s="108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51"/>
      <c r="T212" s="23"/>
      <c r="U212" s="398"/>
      <c r="V212" s="398"/>
      <c r="W212" s="398"/>
      <c r="X212" s="398"/>
      <c r="Y212" s="398"/>
    </row>
    <row r="213" spans="1:25" s="13" customFormat="1" ht="18.75" customHeight="1">
      <c r="A213" s="114"/>
      <c r="B213" s="383"/>
      <c r="C213" s="352" t="s">
        <v>50</v>
      </c>
      <c r="D213" s="181"/>
      <c r="E213" s="114"/>
      <c r="F213" s="114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79"/>
      <c r="T213" s="23"/>
      <c r="U213" s="398"/>
      <c r="V213" s="398"/>
      <c r="W213" s="398"/>
      <c r="X213" s="398"/>
      <c r="Y213" s="398"/>
    </row>
    <row r="214" spans="1:25" s="13" customFormat="1" ht="18.75" customHeight="1">
      <c r="A214" s="114"/>
      <c r="B214" s="383"/>
      <c r="C214" s="353" t="s">
        <v>177</v>
      </c>
      <c r="D214" s="181"/>
      <c r="E214" s="114"/>
      <c r="F214" s="114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79"/>
      <c r="T214" s="23"/>
      <c r="U214" s="398"/>
      <c r="V214" s="398"/>
      <c r="W214" s="398"/>
      <c r="X214" s="398"/>
      <c r="Y214" s="398"/>
    </row>
    <row r="215" spans="1:25" s="13" customFormat="1" ht="18.75" customHeight="1">
      <c r="A215" s="114"/>
      <c r="B215" s="383"/>
      <c r="C215" s="353" t="s">
        <v>473</v>
      </c>
      <c r="D215" s="181"/>
      <c r="E215" s="114"/>
      <c r="F215" s="114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79"/>
      <c r="T215" s="23"/>
      <c r="U215" s="398"/>
      <c r="V215" s="398"/>
      <c r="W215" s="398"/>
      <c r="X215" s="398"/>
      <c r="Y215" s="398"/>
    </row>
    <row r="216" spans="1:25" s="13" customFormat="1" ht="18.75" customHeight="1">
      <c r="A216" s="114"/>
      <c r="B216" s="383"/>
      <c r="C216" s="353" t="s">
        <v>474</v>
      </c>
      <c r="D216" s="181"/>
      <c r="E216" s="114"/>
      <c r="F216" s="114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79"/>
      <c r="T216" s="23"/>
      <c r="U216" s="398"/>
      <c r="V216" s="398"/>
      <c r="W216" s="398"/>
      <c r="X216" s="398"/>
      <c r="Y216" s="398"/>
    </row>
    <row r="217" spans="1:25" s="13" customFormat="1" ht="18.75" customHeight="1">
      <c r="A217" s="34"/>
      <c r="B217" s="402"/>
      <c r="C217" s="417"/>
      <c r="D217" s="176"/>
      <c r="E217" s="34"/>
      <c r="F217" s="34"/>
      <c r="G217" s="140"/>
      <c r="H217" s="140"/>
      <c r="I217" s="140"/>
      <c r="J217" s="140"/>
      <c r="K217" s="140"/>
      <c r="L217" s="140"/>
      <c r="M217" s="140"/>
      <c r="N217" s="140"/>
      <c r="O217" s="140"/>
      <c r="P217" s="140"/>
      <c r="Q217" s="140"/>
      <c r="R217" s="140"/>
      <c r="S217" s="175"/>
      <c r="T217" s="23"/>
      <c r="U217" s="398"/>
      <c r="V217" s="398"/>
      <c r="W217" s="398"/>
      <c r="X217" s="398"/>
      <c r="Y217" s="398"/>
    </row>
    <row r="218" spans="1:25" s="13" customFormat="1" ht="18.75" customHeight="1">
      <c r="A218" s="104" t="s">
        <v>95</v>
      </c>
      <c r="B218" s="396" t="s">
        <v>475</v>
      </c>
      <c r="C218" s="416" t="s">
        <v>477</v>
      </c>
      <c r="D218" s="147">
        <v>10000</v>
      </c>
      <c r="E218" s="104" t="s">
        <v>482</v>
      </c>
      <c r="F218" s="104" t="s">
        <v>3</v>
      </c>
      <c r="G218" s="136"/>
      <c r="H218" s="136"/>
      <c r="I218" s="136"/>
      <c r="J218" s="136"/>
      <c r="K218" s="109"/>
      <c r="L218" s="109"/>
      <c r="M218" s="109"/>
      <c r="N218" s="109"/>
      <c r="O218" s="109"/>
      <c r="P218" s="109"/>
      <c r="Q218" s="109"/>
      <c r="R218" s="109"/>
      <c r="S218" s="147" t="s">
        <v>53</v>
      </c>
      <c r="T218" s="23"/>
      <c r="U218" s="398"/>
      <c r="V218" s="398"/>
      <c r="W218" s="398"/>
      <c r="X218" s="398"/>
      <c r="Y218" s="398"/>
    </row>
    <row r="219" spans="1:25" s="13" customFormat="1" ht="18.75" customHeight="1">
      <c r="A219" s="108"/>
      <c r="B219" s="383" t="s">
        <v>476</v>
      </c>
      <c r="C219" s="414" t="s">
        <v>478</v>
      </c>
      <c r="D219" s="151"/>
      <c r="E219" s="108" t="s">
        <v>275</v>
      </c>
      <c r="F219" s="108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51"/>
      <c r="T219" s="23"/>
      <c r="U219" s="398"/>
      <c r="V219" s="398"/>
      <c r="W219" s="398"/>
      <c r="X219" s="398"/>
      <c r="Y219" s="398"/>
    </row>
    <row r="220" spans="1:25" s="13" customFormat="1" ht="18.75" customHeight="1">
      <c r="A220" s="108"/>
      <c r="B220" s="396"/>
      <c r="C220" s="356" t="s">
        <v>479</v>
      </c>
      <c r="D220" s="406"/>
      <c r="E220" s="130"/>
      <c r="F220" s="108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406"/>
      <c r="T220" s="23"/>
      <c r="U220" s="398"/>
      <c r="V220" s="398"/>
      <c r="W220" s="398"/>
      <c r="X220" s="398"/>
      <c r="Y220" s="398"/>
    </row>
    <row r="221" spans="1:25" s="13" customFormat="1" ht="18.75" customHeight="1">
      <c r="A221" s="108"/>
      <c r="B221" s="383"/>
      <c r="C221" s="395" t="s">
        <v>480</v>
      </c>
      <c r="D221" s="151"/>
      <c r="E221" s="108"/>
      <c r="F221" s="108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51"/>
      <c r="T221" s="23"/>
      <c r="U221" s="398"/>
      <c r="V221" s="398"/>
      <c r="W221" s="398"/>
      <c r="X221" s="398"/>
      <c r="Y221" s="398"/>
    </row>
    <row r="222" spans="1:25" s="13" customFormat="1" ht="18.75" customHeight="1">
      <c r="A222" s="114"/>
      <c r="B222" s="384"/>
      <c r="C222" s="395" t="s">
        <v>481</v>
      </c>
      <c r="D222" s="179"/>
      <c r="E222" s="114"/>
      <c r="F222" s="114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79"/>
      <c r="T222" s="23"/>
      <c r="U222" s="398"/>
      <c r="V222" s="398"/>
      <c r="W222" s="398"/>
      <c r="X222" s="398"/>
      <c r="Y222" s="398"/>
    </row>
    <row r="223" spans="1:25" s="13" customFormat="1" ht="18.75" customHeight="1">
      <c r="A223" s="34"/>
      <c r="B223" s="402"/>
      <c r="C223" s="359"/>
      <c r="D223" s="175"/>
      <c r="E223" s="34"/>
      <c r="F223" s="34"/>
      <c r="G223" s="140"/>
      <c r="H223" s="140"/>
      <c r="I223" s="140"/>
      <c r="J223" s="140"/>
      <c r="K223" s="140"/>
      <c r="L223" s="140"/>
      <c r="M223" s="140"/>
      <c r="N223" s="140"/>
      <c r="O223" s="140"/>
      <c r="P223" s="140"/>
      <c r="Q223" s="140"/>
      <c r="R223" s="140"/>
      <c r="S223" s="175"/>
      <c r="T223" s="23"/>
      <c r="U223" s="398"/>
      <c r="V223" s="398"/>
      <c r="W223" s="398"/>
      <c r="X223" s="398"/>
      <c r="Y223" s="398"/>
    </row>
    <row r="224" spans="1:25" s="13" customFormat="1" ht="18.75" customHeight="1">
      <c r="A224" s="415" t="s">
        <v>176</v>
      </c>
      <c r="B224" s="380" t="s">
        <v>150</v>
      </c>
      <c r="C224" s="380" t="s">
        <v>153</v>
      </c>
      <c r="D224" s="178">
        <v>11200</v>
      </c>
      <c r="E224" s="415" t="s">
        <v>314</v>
      </c>
      <c r="F224" s="415" t="s">
        <v>3</v>
      </c>
      <c r="G224" s="127"/>
      <c r="H224" s="127"/>
      <c r="I224" s="127"/>
      <c r="J224" s="127"/>
      <c r="K224" s="105"/>
      <c r="L224" s="105"/>
      <c r="M224" s="105"/>
      <c r="N224" s="105"/>
      <c r="O224" s="105"/>
      <c r="P224" s="105"/>
      <c r="Q224" s="105"/>
      <c r="R224" s="105"/>
      <c r="S224" s="178" t="s">
        <v>486</v>
      </c>
      <c r="T224" s="23"/>
      <c r="U224" s="398"/>
      <c r="V224" s="398"/>
      <c r="W224" s="398"/>
      <c r="X224" s="398"/>
      <c r="Y224" s="398"/>
    </row>
    <row r="225" spans="1:25" s="13" customFormat="1" ht="18.75" customHeight="1">
      <c r="A225" s="108"/>
      <c r="B225" s="383" t="s">
        <v>151</v>
      </c>
      <c r="C225" s="352" t="s">
        <v>152</v>
      </c>
      <c r="D225" s="151"/>
      <c r="E225" s="108"/>
      <c r="F225" s="108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51"/>
      <c r="T225" s="23"/>
      <c r="U225" s="398"/>
      <c r="V225" s="398"/>
      <c r="W225" s="398"/>
      <c r="X225" s="398"/>
      <c r="Y225" s="398"/>
    </row>
    <row r="226" spans="1:25" s="13" customFormat="1" ht="18.75" customHeight="1">
      <c r="A226" s="108"/>
      <c r="B226" s="396" t="s">
        <v>483</v>
      </c>
      <c r="C226" s="352" t="s">
        <v>472</v>
      </c>
      <c r="D226" s="406"/>
      <c r="E226" s="130"/>
      <c r="F226" s="108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406"/>
      <c r="T226" s="23"/>
      <c r="U226" s="398"/>
      <c r="V226" s="398"/>
      <c r="W226" s="398"/>
      <c r="X226" s="398"/>
      <c r="Y226" s="398"/>
    </row>
    <row r="227" spans="1:25" s="13" customFormat="1" ht="18.75" customHeight="1">
      <c r="A227" s="108"/>
      <c r="B227" s="383"/>
      <c r="C227" s="352" t="s">
        <v>485</v>
      </c>
      <c r="D227" s="154"/>
      <c r="E227" s="108"/>
      <c r="F227" s="108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51"/>
      <c r="T227" s="23"/>
      <c r="U227" s="398"/>
      <c r="V227" s="398"/>
      <c r="W227" s="398"/>
      <c r="X227" s="398"/>
      <c r="Y227" s="398"/>
    </row>
    <row r="228" spans="1:25" s="13" customFormat="1" ht="18.75" customHeight="1">
      <c r="A228" s="114"/>
      <c r="B228" s="384"/>
      <c r="C228" s="353" t="s">
        <v>484</v>
      </c>
      <c r="D228" s="181"/>
      <c r="E228" s="114"/>
      <c r="F228" s="114"/>
      <c r="G228" s="403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79"/>
      <c r="T228" s="23"/>
      <c r="U228" s="398"/>
      <c r="V228" s="398"/>
      <c r="W228" s="398"/>
      <c r="X228" s="398"/>
      <c r="Y228" s="398"/>
    </row>
    <row r="229" spans="1:25" s="13" customFormat="1" ht="18.75" customHeight="1">
      <c r="A229" s="114"/>
      <c r="B229" s="384"/>
      <c r="C229" s="406"/>
      <c r="D229" s="181"/>
      <c r="E229" s="114"/>
      <c r="F229" s="114"/>
      <c r="G229" s="403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79"/>
      <c r="T229" s="23"/>
      <c r="U229" s="398"/>
      <c r="V229" s="398"/>
      <c r="W229" s="398"/>
      <c r="X229" s="398"/>
      <c r="Y229" s="398"/>
    </row>
    <row r="230" spans="1:25" s="13" customFormat="1" ht="18.75" customHeight="1">
      <c r="A230" s="114"/>
      <c r="B230" s="383"/>
      <c r="C230" s="406"/>
      <c r="D230" s="181"/>
      <c r="E230" s="114"/>
      <c r="F230" s="114"/>
      <c r="G230" s="403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79"/>
      <c r="T230" s="23"/>
      <c r="U230" s="398"/>
      <c r="V230" s="398"/>
      <c r="W230" s="398"/>
      <c r="X230" s="398"/>
      <c r="Y230" s="398"/>
    </row>
    <row r="231" spans="1:25" s="13" customFormat="1" ht="18.75" customHeight="1">
      <c r="A231" s="34"/>
      <c r="B231" s="402"/>
      <c r="C231" s="417"/>
      <c r="D231" s="176"/>
      <c r="E231" s="34"/>
      <c r="F231" s="34"/>
      <c r="G231" s="422"/>
      <c r="H231" s="140"/>
      <c r="I231" s="140"/>
      <c r="J231" s="140"/>
      <c r="K231" s="140"/>
      <c r="L231" s="140"/>
      <c r="M231" s="140"/>
      <c r="N231" s="140"/>
      <c r="O231" s="140"/>
      <c r="P231" s="140"/>
      <c r="Q231" s="140"/>
      <c r="R231" s="140"/>
      <c r="S231" s="175"/>
      <c r="T231" s="23"/>
      <c r="U231" s="398"/>
      <c r="V231" s="398"/>
      <c r="W231" s="398"/>
      <c r="X231" s="398"/>
      <c r="Y231" s="398"/>
    </row>
    <row r="232" spans="1:25" s="12" customFormat="1" ht="18.75" customHeight="1">
      <c r="A232" s="55"/>
      <c r="B232" s="73"/>
      <c r="C232" s="57"/>
      <c r="D232" s="74"/>
      <c r="E232" s="55"/>
      <c r="F232" s="55"/>
      <c r="G232" s="75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467">
        <v>24</v>
      </c>
      <c r="T232" s="65"/>
      <c r="U232" s="11"/>
      <c r="V232" s="11"/>
      <c r="W232" s="11"/>
      <c r="X232" s="11"/>
      <c r="Y232" s="11"/>
    </row>
    <row r="233" spans="1:25" s="12" customFormat="1" ht="18.75" customHeight="1">
      <c r="A233" s="55"/>
      <c r="B233" s="73"/>
      <c r="C233" s="57"/>
      <c r="D233" s="74"/>
      <c r="E233" s="55"/>
      <c r="F233" s="55"/>
      <c r="G233" s="75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4"/>
      <c r="T233" s="65"/>
      <c r="U233" s="11"/>
      <c r="V233" s="11"/>
      <c r="W233" s="11"/>
      <c r="X233" s="11"/>
      <c r="Y233" s="11"/>
    </row>
    <row r="234" spans="1:25" s="12" customFormat="1" ht="12" customHeight="1">
      <c r="A234" s="55"/>
      <c r="B234" s="73"/>
      <c r="C234" s="57"/>
      <c r="D234" s="74"/>
      <c r="E234" s="55"/>
      <c r="F234" s="55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4"/>
      <c r="T234" s="65"/>
      <c r="U234" s="11"/>
      <c r="V234" s="11"/>
      <c r="W234" s="11"/>
      <c r="X234" s="11"/>
      <c r="Y234" s="11"/>
    </row>
    <row r="235" spans="1:25" s="3" customFormat="1" ht="18.75" customHeight="1">
      <c r="A235" s="485"/>
      <c r="B235" s="485"/>
      <c r="C235" s="485"/>
      <c r="D235" s="485"/>
      <c r="E235" s="485"/>
      <c r="F235" s="485"/>
      <c r="G235" s="485"/>
      <c r="H235" s="485"/>
      <c r="I235" s="485"/>
      <c r="J235" s="485"/>
      <c r="K235" s="485"/>
      <c r="L235" s="485"/>
      <c r="M235" s="485"/>
      <c r="N235" s="485"/>
      <c r="O235" s="485"/>
      <c r="P235" s="485"/>
      <c r="Q235" s="485"/>
      <c r="R235" s="485"/>
      <c r="S235" s="23"/>
      <c r="T235" s="23"/>
      <c r="U235" s="9"/>
      <c r="V235" s="9"/>
      <c r="W235" s="9"/>
      <c r="X235" s="9"/>
      <c r="Y235" s="9"/>
    </row>
    <row r="236" spans="1:25" s="12" customFormat="1" ht="18.75" customHeight="1">
      <c r="A236" s="122" t="s">
        <v>0</v>
      </c>
      <c r="B236" s="122" t="s">
        <v>5</v>
      </c>
      <c r="C236" s="122" t="s">
        <v>6</v>
      </c>
      <c r="D236" s="122" t="s">
        <v>4</v>
      </c>
      <c r="E236" s="123" t="s">
        <v>7</v>
      </c>
      <c r="F236" s="123" t="s">
        <v>9</v>
      </c>
      <c r="G236" s="481" t="s">
        <v>43</v>
      </c>
      <c r="H236" s="482"/>
      <c r="I236" s="483"/>
      <c r="J236" s="481" t="s">
        <v>196</v>
      </c>
      <c r="K236" s="482"/>
      <c r="L236" s="482"/>
      <c r="M236" s="482"/>
      <c r="N236" s="482"/>
      <c r="O236" s="482"/>
      <c r="P236" s="482"/>
      <c r="Q236" s="482"/>
      <c r="R236" s="483"/>
      <c r="S236" s="122" t="s">
        <v>8</v>
      </c>
      <c r="T236" s="65"/>
      <c r="U236" s="11"/>
      <c r="V236" s="11"/>
      <c r="W236" s="11"/>
      <c r="X236" s="11"/>
      <c r="Y236" s="11"/>
    </row>
    <row r="237" spans="1:25" s="12" customFormat="1" ht="18.75" customHeight="1">
      <c r="A237" s="124"/>
      <c r="B237" s="124"/>
      <c r="C237" s="124"/>
      <c r="D237" s="124" t="s">
        <v>1</v>
      </c>
      <c r="E237" s="124" t="s">
        <v>8</v>
      </c>
      <c r="F237" s="124" t="s">
        <v>10</v>
      </c>
      <c r="G237" s="150" t="s">
        <v>11</v>
      </c>
      <c r="H237" s="150" t="s">
        <v>12</v>
      </c>
      <c r="I237" s="150" t="s">
        <v>13</v>
      </c>
      <c r="J237" s="150" t="s">
        <v>14</v>
      </c>
      <c r="K237" s="150" t="s">
        <v>15</v>
      </c>
      <c r="L237" s="150" t="s">
        <v>16</v>
      </c>
      <c r="M237" s="150" t="s">
        <v>17</v>
      </c>
      <c r="N237" s="150" t="s">
        <v>18</v>
      </c>
      <c r="O237" s="150" t="s">
        <v>19</v>
      </c>
      <c r="P237" s="150" t="s">
        <v>20</v>
      </c>
      <c r="Q237" s="150" t="s">
        <v>21</v>
      </c>
      <c r="R237" s="150" t="s">
        <v>22</v>
      </c>
      <c r="S237" s="124" t="s">
        <v>42</v>
      </c>
      <c r="T237" s="65"/>
      <c r="U237" s="11"/>
      <c r="V237" s="11"/>
      <c r="W237" s="11"/>
      <c r="X237" s="11"/>
      <c r="Y237" s="11"/>
    </row>
    <row r="238" spans="1:25" s="13" customFormat="1" ht="18.75" customHeight="1">
      <c r="A238" s="104" t="s">
        <v>103</v>
      </c>
      <c r="B238" s="396" t="s">
        <v>487</v>
      </c>
      <c r="C238" s="416" t="s">
        <v>491</v>
      </c>
      <c r="D238" s="147">
        <v>20500</v>
      </c>
      <c r="E238" s="104" t="s">
        <v>155</v>
      </c>
      <c r="F238" s="104" t="s">
        <v>178</v>
      </c>
      <c r="G238" s="136"/>
      <c r="H238" s="136"/>
      <c r="I238" s="136"/>
      <c r="J238" s="136"/>
      <c r="K238" s="109"/>
      <c r="L238" s="109"/>
      <c r="M238" s="109"/>
      <c r="N238" s="109"/>
      <c r="O238" s="109"/>
      <c r="P238" s="109"/>
      <c r="Q238" s="109"/>
      <c r="R238" s="109"/>
      <c r="S238" s="147" t="s">
        <v>53</v>
      </c>
      <c r="T238" s="23"/>
      <c r="U238" s="398"/>
      <c r="V238" s="398"/>
      <c r="W238" s="398"/>
      <c r="X238" s="398"/>
      <c r="Y238" s="398"/>
    </row>
    <row r="239" spans="1:25" s="13" customFormat="1" ht="18.75" customHeight="1">
      <c r="A239" s="108"/>
      <c r="B239" s="383" t="s">
        <v>488</v>
      </c>
      <c r="C239" s="414" t="s">
        <v>492</v>
      </c>
      <c r="D239" s="151"/>
      <c r="E239" s="108" t="s">
        <v>495</v>
      </c>
      <c r="F239" s="108"/>
      <c r="G239" s="136"/>
      <c r="H239" s="136"/>
      <c r="I239" s="136"/>
      <c r="J239" s="136"/>
      <c r="K239" s="136"/>
      <c r="L239" s="136"/>
      <c r="M239" s="136"/>
      <c r="N239" s="136"/>
      <c r="O239" s="136"/>
      <c r="P239" s="136"/>
      <c r="Q239" s="136"/>
      <c r="R239" s="136"/>
      <c r="S239" s="151"/>
      <c r="T239" s="23"/>
      <c r="U239" s="398"/>
      <c r="V239" s="398"/>
      <c r="W239" s="398"/>
      <c r="X239" s="398"/>
      <c r="Y239" s="398"/>
    </row>
    <row r="240" spans="1:25" s="13" customFormat="1" ht="18.75" customHeight="1">
      <c r="A240" s="108"/>
      <c r="B240" s="396" t="s">
        <v>489</v>
      </c>
      <c r="C240" s="356" t="s">
        <v>493</v>
      </c>
      <c r="D240" s="406"/>
      <c r="E240" s="130"/>
      <c r="F240" s="108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406"/>
      <c r="T240" s="23"/>
      <c r="U240" s="398"/>
      <c r="V240" s="398"/>
      <c r="W240" s="398"/>
      <c r="X240" s="398"/>
      <c r="Y240" s="398"/>
    </row>
    <row r="241" spans="1:25" s="13" customFormat="1" ht="18.75" customHeight="1">
      <c r="A241" s="108"/>
      <c r="B241" s="383" t="s">
        <v>490</v>
      </c>
      <c r="C241" s="354" t="s">
        <v>494</v>
      </c>
      <c r="D241" s="151"/>
      <c r="E241" s="108"/>
      <c r="F241" s="108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51"/>
      <c r="T241" s="23"/>
      <c r="U241" s="398"/>
      <c r="V241" s="398"/>
      <c r="W241" s="398"/>
      <c r="X241" s="398"/>
      <c r="Y241" s="398"/>
    </row>
    <row r="242" spans="1:25" s="12" customFormat="1" ht="18.75" customHeight="1">
      <c r="A242" s="118"/>
      <c r="B242" s="133"/>
      <c r="C242" s="165"/>
      <c r="D242" s="134"/>
      <c r="E242" s="118"/>
      <c r="F242" s="118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34"/>
      <c r="T242" s="65"/>
      <c r="U242" s="11"/>
      <c r="V242" s="11"/>
      <c r="W242" s="11"/>
      <c r="X242" s="11"/>
      <c r="Y242" s="11"/>
    </row>
    <row r="243" spans="1:25" s="12" customFormat="1" ht="18.75" customHeight="1">
      <c r="A243" s="118"/>
      <c r="B243" s="133"/>
      <c r="C243" s="165"/>
      <c r="D243" s="134"/>
      <c r="E243" s="118"/>
      <c r="F243" s="118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34"/>
      <c r="T243" s="65"/>
      <c r="U243" s="11"/>
      <c r="V243" s="11"/>
      <c r="W243" s="11"/>
      <c r="X243" s="11"/>
      <c r="Y243" s="11"/>
    </row>
    <row r="244" spans="1:25" s="12" customFormat="1" ht="18.75" customHeight="1">
      <c r="A244" s="118"/>
      <c r="B244" s="133"/>
      <c r="C244" s="165"/>
      <c r="D244" s="134"/>
      <c r="E244" s="118"/>
      <c r="F244" s="118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34"/>
      <c r="T244" s="65"/>
      <c r="U244" s="11"/>
      <c r="V244" s="11"/>
      <c r="W244" s="11"/>
      <c r="X244" s="11"/>
      <c r="Y244" s="11"/>
    </row>
    <row r="245" spans="1:25" s="12" customFormat="1" ht="18.75" customHeight="1">
      <c r="A245" s="118"/>
      <c r="B245" s="133"/>
      <c r="C245" s="165"/>
      <c r="D245" s="134"/>
      <c r="E245" s="118"/>
      <c r="F245" s="118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34"/>
      <c r="T245" s="65"/>
      <c r="U245" s="11"/>
      <c r="V245" s="11"/>
      <c r="W245" s="11"/>
      <c r="X245" s="11"/>
      <c r="Y245" s="11"/>
    </row>
    <row r="246" spans="1:25" s="12" customFormat="1" ht="18.75" customHeight="1">
      <c r="A246" s="118"/>
      <c r="B246" s="133"/>
      <c r="C246" s="165"/>
      <c r="D246" s="134"/>
      <c r="E246" s="118"/>
      <c r="F246" s="118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34"/>
      <c r="T246" s="65"/>
      <c r="U246" s="11"/>
      <c r="V246" s="11"/>
      <c r="W246" s="11"/>
      <c r="X246" s="11"/>
      <c r="Y246" s="11"/>
    </row>
    <row r="247" spans="1:25" s="12" customFormat="1" ht="18.75" customHeight="1">
      <c r="A247" s="118"/>
      <c r="B247" s="133"/>
      <c r="C247" s="165"/>
      <c r="D247" s="134"/>
      <c r="E247" s="118"/>
      <c r="F247" s="118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34"/>
      <c r="T247" s="65"/>
      <c r="U247" s="11"/>
      <c r="V247" s="11"/>
      <c r="W247" s="11"/>
      <c r="X247" s="11"/>
      <c r="Y247" s="11"/>
    </row>
    <row r="248" spans="1:25" s="12" customFormat="1" ht="18.75" customHeight="1">
      <c r="A248" s="118"/>
      <c r="B248" s="133"/>
      <c r="C248" s="165"/>
      <c r="D248" s="134"/>
      <c r="E248" s="118"/>
      <c r="F248" s="118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34"/>
      <c r="T248" s="65"/>
      <c r="U248" s="11"/>
      <c r="V248" s="11"/>
      <c r="W248" s="11"/>
      <c r="X248" s="11"/>
      <c r="Y248" s="11"/>
    </row>
    <row r="249" spans="1:25" s="12" customFormat="1" ht="18.75" customHeight="1">
      <c r="A249" s="118"/>
      <c r="B249" s="133"/>
      <c r="C249" s="165"/>
      <c r="D249" s="134"/>
      <c r="E249" s="118"/>
      <c r="F249" s="118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4"/>
      <c r="T249" s="65"/>
      <c r="U249" s="11"/>
      <c r="V249" s="11"/>
      <c r="W249" s="11"/>
      <c r="X249" s="11"/>
      <c r="Y249" s="11"/>
    </row>
    <row r="250" spans="1:25" s="12" customFormat="1" ht="18.75" customHeight="1">
      <c r="A250" s="118"/>
      <c r="B250" s="133"/>
      <c r="C250" s="165"/>
      <c r="D250" s="134"/>
      <c r="E250" s="118"/>
      <c r="F250" s="118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34"/>
      <c r="T250" s="65"/>
      <c r="U250" s="11"/>
      <c r="V250" s="11"/>
      <c r="W250" s="11"/>
      <c r="X250" s="11"/>
      <c r="Y250" s="11"/>
    </row>
    <row r="251" spans="1:25" s="12" customFormat="1" ht="18.75" customHeight="1">
      <c r="A251" s="118"/>
      <c r="B251" s="133"/>
      <c r="C251" s="165"/>
      <c r="D251" s="134"/>
      <c r="E251" s="118"/>
      <c r="F251" s="118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34"/>
      <c r="T251" s="65"/>
      <c r="U251" s="11"/>
      <c r="V251" s="11"/>
      <c r="W251" s="11"/>
      <c r="X251" s="11"/>
      <c r="Y251" s="11"/>
    </row>
    <row r="252" spans="1:25" s="12" customFormat="1" ht="18.75" customHeight="1">
      <c r="A252" s="118"/>
      <c r="B252" s="133"/>
      <c r="C252" s="165"/>
      <c r="D252" s="134"/>
      <c r="E252" s="118"/>
      <c r="F252" s="118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34"/>
      <c r="T252" s="65"/>
      <c r="U252" s="11"/>
      <c r="V252" s="11"/>
      <c r="W252" s="11"/>
      <c r="X252" s="11"/>
      <c r="Y252" s="11"/>
    </row>
    <row r="253" spans="1:25" s="12" customFormat="1" ht="18.75" customHeight="1">
      <c r="A253" s="118"/>
      <c r="B253" s="133"/>
      <c r="C253" s="165"/>
      <c r="D253" s="134"/>
      <c r="E253" s="118"/>
      <c r="F253" s="118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4"/>
      <c r="T253" s="65"/>
      <c r="U253" s="11"/>
      <c r="V253" s="11"/>
      <c r="W253" s="11"/>
      <c r="X253" s="11"/>
      <c r="Y253" s="11"/>
    </row>
    <row r="254" spans="1:25" s="12" customFormat="1" ht="18.75" customHeight="1">
      <c r="A254" s="118"/>
      <c r="B254" s="133"/>
      <c r="C254" s="165"/>
      <c r="D254" s="134"/>
      <c r="E254" s="118"/>
      <c r="F254" s="118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4"/>
      <c r="T254" s="65"/>
      <c r="U254" s="11"/>
      <c r="V254" s="11"/>
      <c r="W254" s="11"/>
      <c r="X254" s="11"/>
      <c r="Y254" s="11"/>
    </row>
    <row r="255" spans="1:25" s="12" customFormat="1" ht="18.75" customHeight="1">
      <c r="A255" s="118"/>
      <c r="B255" s="133"/>
      <c r="C255" s="165"/>
      <c r="D255" s="134"/>
      <c r="E255" s="118"/>
      <c r="F255" s="118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134"/>
      <c r="T255" s="65"/>
      <c r="U255" s="11"/>
      <c r="V255" s="11"/>
      <c r="W255" s="11"/>
      <c r="X255" s="11"/>
      <c r="Y255" s="11"/>
    </row>
    <row r="256" spans="1:25" s="12" customFormat="1" ht="18.75" customHeight="1">
      <c r="A256" s="118"/>
      <c r="B256" s="133"/>
      <c r="C256" s="165"/>
      <c r="D256" s="134"/>
      <c r="E256" s="118"/>
      <c r="F256" s="118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4"/>
      <c r="T256" s="65"/>
      <c r="U256" s="11"/>
      <c r="V256" s="11"/>
      <c r="W256" s="11"/>
      <c r="X256" s="11"/>
      <c r="Y256" s="11"/>
    </row>
    <row r="257" spans="1:25" s="12" customFormat="1" ht="18.75" customHeight="1">
      <c r="A257" s="118"/>
      <c r="B257" s="133"/>
      <c r="C257" s="165"/>
      <c r="D257" s="134"/>
      <c r="E257" s="118"/>
      <c r="F257" s="118"/>
      <c r="G257" s="131"/>
      <c r="H257" s="131"/>
      <c r="I257" s="131"/>
      <c r="J257" s="131"/>
      <c r="K257" s="131"/>
      <c r="L257" s="131"/>
      <c r="M257" s="131"/>
      <c r="N257" s="131"/>
      <c r="O257" s="131"/>
      <c r="P257" s="131"/>
      <c r="Q257" s="131"/>
      <c r="R257" s="131"/>
      <c r="S257" s="134"/>
      <c r="T257" s="65"/>
      <c r="U257" s="11"/>
      <c r="V257" s="11"/>
      <c r="W257" s="11"/>
      <c r="X257" s="11"/>
      <c r="Y257" s="11"/>
    </row>
    <row r="258" spans="1:25" s="12" customFormat="1" ht="18.75" customHeight="1">
      <c r="A258" s="118"/>
      <c r="B258" s="133"/>
      <c r="C258" s="165"/>
      <c r="D258" s="134"/>
      <c r="E258" s="118"/>
      <c r="F258" s="118"/>
      <c r="G258" s="131"/>
      <c r="H258" s="131"/>
      <c r="I258" s="131"/>
      <c r="J258" s="131"/>
      <c r="K258" s="131"/>
      <c r="L258" s="131"/>
      <c r="M258" s="131"/>
      <c r="N258" s="131"/>
      <c r="O258" s="131"/>
      <c r="P258" s="131"/>
      <c r="Q258" s="131"/>
      <c r="R258" s="131"/>
      <c r="S258" s="134"/>
      <c r="T258" s="65"/>
      <c r="U258" s="11"/>
      <c r="V258" s="11"/>
      <c r="W258" s="11"/>
      <c r="X258" s="11"/>
      <c r="Y258" s="11"/>
    </row>
    <row r="259" spans="1:25" s="12" customFormat="1" ht="18.75" customHeight="1">
      <c r="A259" s="52"/>
      <c r="B259" s="67"/>
      <c r="C259" s="44"/>
      <c r="D259" s="85"/>
      <c r="E259" s="52"/>
      <c r="F259" s="52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5"/>
      <c r="T259" s="65"/>
      <c r="U259" s="11"/>
      <c r="V259" s="11"/>
      <c r="W259" s="11"/>
      <c r="X259" s="11"/>
      <c r="Y259" s="11"/>
    </row>
    <row r="260" spans="1:25" s="1" customFormat="1" ht="18.75" customHeight="1">
      <c r="A260" s="217"/>
      <c r="B260" s="218"/>
      <c r="C260" s="219" t="s">
        <v>164</v>
      </c>
      <c r="D260" s="220">
        <f>D182+D190+D196+D209+D218+D224+D238</f>
        <v>102960</v>
      </c>
      <c r="E260" s="221" t="s">
        <v>165</v>
      </c>
      <c r="F260" s="222" t="s">
        <v>88</v>
      </c>
      <c r="G260" s="215"/>
      <c r="H260" s="215"/>
      <c r="I260" s="215"/>
      <c r="J260" s="215"/>
      <c r="K260" s="215"/>
      <c r="L260" s="215"/>
      <c r="M260" s="215"/>
      <c r="N260" s="215"/>
      <c r="O260" s="215"/>
      <c r="P260" s="216"/>
      <c r="Q260" s="216"/>
      <c r="R260" s="216"/>
      <c r="S260" s="214"/>
    </row>
    <row r="261" spans="1:25" s="1" customFormat="1" ht="18.75" customHeight="1">
      <c r="A261" s="37"/>
      <c r="B261" s="38"/>
      <c r="C261" s="223"/>
      <c r="D261" s="224"/>
      <c r="E261" s="225"/>
      <c r="F261" s="226"/>
      <c r="G261" s="64"/>
      <c r="H261" s="64"/>
      <c r="I261" s="64"/>
      <c r="J261" s="64"/>
      <c r="K261" s="64"/>
      <c r="L261" s="64"/>
      <c r="M261" s="64"/>
      <c r="N261" s="64"/>
      <c r="O261" s="64"/>
      <c r="P261" s="90"/>
      <c r="Q261" s="90"/>
      <c r="R261" s="90"/>
      <c r="S261" s="466">
        <v>25</v>
      </c>
    </row>
    <row r="262" spans="1:25" s="8" customFormat="1" ht="12" customHeight="1">
      <c r="A262" s="490"/>
      <c r="B262" s="490"/>
      <c r="C262" s="490"/>
      <c r="D262" s="490"/>
      <c r="E262" s="490"/>
      <c r="F262" s="490"/>
      <c r="G262" s="490"/>
      <c r="H262" s="490"/>
      <c r="I262" s="490"/>
      <c r="J262" s="490"/>
      <c r="K262" s="490"/>
      <c r="L262" s="490"/>
      <c r="M262" s="490"/>
      <c r="N262" s="490"/>
      <c r="O262" s="490"/>
      <c r="P262" s="490"/>
      <c r="Q262" s="490"/>
      <c r="R262" s="42"/>
      <c r="S262" s="2"/>
      <c r="T262" s="40"/>
    </row>
    <row r="263" spans="1:25" s="12" customFormat="1" ht="18.75" customHeight="1">
      <c r="A263" s="55"/>
      <c r="B263" s="73"/>
      <c r="C263" s="57"/>
      <c r="D263" s="74"/>
      <c r="E263" s="55"/>
      <c r="F263" s="55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4"/>
      <c r="T263" s="65"/>
      <c r="U263" s="11"/>
      <c r="V263" s="11"/>
      <c r="W263" s="11"/>
      <c r="X263" s="11"/>
      <c r="Y263" s="11"/>
    </row>
    <row r="264" spans="1:25" s="12" customFormat="1" ht="21" customHeight="1">
      <c r="A264" s="61" t="s">
        <v>86</v>
      </c>
      <c r="B264" s="62"/>
      <c r="C264" s="94"/>
      <c r="D264" s="63"/>
      <c r="E264" s="94"/>
      <c r="F264" s="94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63"/>
      <c r="T264" s="65"/>
      <c r="U264" s="11"/>
      <c r="V264" s="11"/>
      <c r="W264" s="11"/>
      <c r="X264" s="11"/>
      <c r="Y264" s="11"/>
    </row>
    <row r="265" spans="1:25" s="13" customFormat="1" ht="21" customHeight="1">
      <c r="A265" s="41"/>
      <c r="B265" s="23" t="s">
        <v>543</v>
      </c>
      <c r="C265" s="93"/>
      <c r="D265" s="93"/>
      <c r="E265" s="93"/>
      <c r="F265" s="94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2"/>
      <c r="R265" s="22"/>
      <c r="S265" s="93"/>
      <c r="T265" s="3"/>
      <c r="U265" s="3"/>
      <c r="V265" s="3"/>
      <c r="W265" s="3"/>
    </row>
    <row r="266" spans="1:25" s="12" customFormat="1" ht="21" customHeight="1">
      <c r="A266" s="62"/>
      <c r="B266" s="61" t="s">
        <v>642</v>
      </c>
      <c r="C266" s="70"/>
      <c r="D266" s="63"/>
      <c r="E266" s="70"/>
      <c r="F266" s="94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63"/>
      <c r="T266" s="65"/>
      <c r="U266" s="11"/>
      <c r="V266" s="11"/>
      <c r="W266" s="11"/>
      <c r="X266" s="11"/>
      <c r="Y266" s="11"/>
    </row>
    <row r="267" spans="1:25" s="12" customFormat="1" ht="18.75" customHeight="1">
      <c r="A267" s="122" t="s">
        <v>0</v>
      </c>
      <c r="B267" s="122" t="s">
        <v>5</v>
      </c>
      <c r="C267" s="122" t="s">
        <v>6</v>
      </c>
      <c r="D267" s="122" t="s">
        <v>4</v>
      </c>
      <c r="E267" s="123" t="s">
        <v>7</v>
      </c>
      <c r="F267" s="123" t="s">
        <v>9</v>
      </c>
      <c r="G267" s="481" t="s">
        <v>33</v>
      </c>
      <c r="H267" s="482"/>
      <c r="I267" s="483"/>
      <c r="J267" s="481" t="s">
        <v>43</v>
      </c>
      <c r="K267" s="482"/>
      <c r="L267" s="482"/>
      <c r="M267" s="482"/>
      <c r="N267" s="482"/>
      <c r="O267" s="482"/>
      <c r="P267" s="482"/>
      <c r="Q267" s="482"/>
      <c r="R267" s="483"/>
      <c r="S267" s="122" t="s">
        <v>8</v>
      </c>
      <c r="T267" s="65"/>
      <c r="U267" s="11"/>
      <c r="V267" s="11"/>
      <c r="W267" s="11"/>
      <c r="X267" s="11"/>
      <c r="Y267" s="11"/>
    </row>
    <row r="268" spans="1:25" s="12" customFormat="1" ht="18.75" customHeight="1">
      <c r="A268" s="124"/>
      <c r="B268" s="124"/>
      <c r="C268" s="124"/>
      <c r="D268" s="124" t="s">
        <v>1</v>
      </c>
      <c r="E268" s="124" t="s">
        <v>8</v>
      </c>
      <c r="F268" s="124" t="s">
        <v>10</v>
      </c>
      <c r="G268" s="150" t="s">
        <v>11</v>
      </c>
      <c r="H268" s="150" t="s">
        <v>12</v>
      </c>
      <c r="I268" s="150" t="s">
        <v>13</v>
      </c>
      <c r="J268" s="150" t="s">
        <v>14</v>
      </c>
      <c r="K268" s="150" t="s">
        <v>15</v>
      </c>
      <c r="L268" s="150" t="s">
        <v>16</v>
      </c>
      <c r="M268" s="150" t="s">
        <v>17</v>
      </c>
      <c r="N268" s="150" t="s">
        <v>18</v>
      </c>
      <c r="O268" s="150" t="s">
        <v>19</v>
      </c>
      <c r="P268" s="150" t="s">
        <v>20</v>
      </c>
      <c r="Q268" s="150" t="s">
        <v>21</v>
      </c>
      <c r="R268" s="150" t="s">
        <v>22</v>
      </c>
      <c r="S268" s="124" t="s">
        <v>42</v>
      </c>
      <c r="T268" s="65"/>
      <c r="U268" s="11"/>
      <c r="V268" s="11"/>
      <c r="W268" s="11"/>
      <c r="X268" s="11"/>
      <c r="Y268" s="11"/>
    </row>
    <row r="269" spans="1:25" s="12" customFormat="1" ht="18.75" customHeight="1">
      <c r="A269" s="45" t="s">
        <v>78</v>
      </c>
      <c r="B269" s="125" t="s">
        <v>605</v>
      </c>
      <c r="C269" s="119" t="s">
        <v>610</v>
      </c>
      <c r="D269" s="126">
        <v>30000</v>
      </c>
      <c r="E269" s="277" t="s">
        <v>274</v>
      </c>
      <c r="F269" s="275" t="s">
        <v>3</v>
      </c>
      <c r="G269" s="127"/>
      <c r="H269" s="127"/>
      <c r="I269" s="127"/>
      <c r="J269" s="127"/>
      <c r="K269" s="128"/>
      <c r="L269" s="128"/>
      <c r="M269" s="128"/>
      <c r="N269" s="128"/>
      <c r="O269" s="128"/>
      <c r="P269" s="128"/>
      <c r="Q269" s="128"/>
      <c r="R269" s="128"/>
      <c r="S269" s="126" t="s">
        <v>160</v>
      </c>
      <c r="T269" s="65"/>
      <c r="U269" s="11"/>
      <c r="V269" s="11"/>
      <c r="W269" s="11"/>
      <c r="X269" s="11"/>
      <c r="Y269" s="11"/>
    </row>
    <row r="270" spans="1:25" s="12" customFormat="1" ht="18.75" customHeight="1">
      <c r="A270" s="46"/>
      <c r="B270" s="129" t="s">
        <v>606</v>
      </c>
      <c r="C270" s="315" t="s">
        <v>611</v>
      </c>
      <c r="D270" s="84"/>
      <c r="E270" s="276" t="s">
        <v>275</v>
      </c>
      <c r="F270" s="108"/>
      <c r="G270" s="131"/>
      <c r="H270" s="131"/>
      <c r="I270" s="131"/>
      <c r="J270" s="131"/>
      <c r="K270" s="131"/>
      <c r="L270" s="131"/>
      <c r="M270" s="131"/>
      <c r="N270" s="131"/>
      <c r="O270" s="131"/>
      <c r="P270" s="131"/>
      <c r="Q270" s="131"/>
      <c r="R270" s="131"/>
      <c r="S270" s="84"/>
      <c r="T270" s="65"/>
      <c r="U270" s="11"/>
      <c r="V270" s="11"/>
      <c r="W270" s="11"/>
      <c r="X270" s="11"/>
      <c r="Y270" s="11"/>
    </row>
    <row r="271" spans="1:25" s="12" customFormat="1" ht="18.75" customHeight="1">
      <c r="A271" s="46"/>
      <c r="B271" s="125"/>
      <c r="C271" s="116" t="s">
        <v>612</v>
      </c>
      <c r="D271" s="132"/>
      <c r="E271" s="108"/>
      <c r="F271" s="46"/>
      <c r="G271" s="131"/>
      <c r="H271" s="131"/>
      <c r="I271" s="131"/>
      <c r="J271" s="131"/>
      <c r="K271" s="131"/>
      <c r="L271" s="131"/>
      <c r="M271" s="131"/>
      <c r="N271" s="131"/>
      <c r="O271" s="131"/>
      <c r="P271" s="131"/>
      <c r="Q271" s="131"/>
      <c r="R271" s="131"/>
      <c r="S271" s="132"/>
      <c r="T271" s="65"/>
      <c r="U271" s="11"/>
      <c r="V271" s="11"/>
      <c r="W271" s="11"/>
      <c r="X271" s="11"/>
      <c r="Y271" s="11"/>
    </row>
    <row r="272" spans="1:25" s="12" customFormat="1" ht="18.75" customHeight="1">
      <c r="A272" s="46"/>
      <c r="B272" s="125"/>
      <c r="C272" s="116" t="s">
        <v>606</v>
      </c>
      <c r="D272" s="132"/>
      <c r="E272" s="108"/>
      <c r="F272" s="46"/>
      <c r="G272" s="131"/>
      <c r="H272" s="131"/>
      <c r="I272" s="131"/>
      <c r="J272" s="131"/>
      <c r="K272" s="131"/>
      <c r="L272" s="131"/>
      <c r="M272" s="131"/>
      <c r="N272" s="131"/>
      <c r="O272" s="131"/>
      <c r="P272" s="131"/>
      <c r="Q272" s="131"/>
      <c r="R272" s="131"/>
      <c r="S272" s="132"/>
      <c r="T272" s="65"/>
      <c r="U272" s="11"/>
      <c r="V272" s="11"/>
      <c r="W272" s="11"/>
      <c r="X272" s="11"/>
      <c r="Y272" s="11"/>
    </row>
    <row r="273" spans="1:25" s="12" customFormat="1" ht="18.75" customHeight="1">
      <c r="A273" s="46"/>
      <c r="B273" s="125"/>
      <c r="C273" s="116" t="s">
        <v>613</v>
      </c>
      <c r="D273" s="132"/>
      <c r="E273" s="108"/>
      <c r="F273" s="46"/>
      <c r="G273" s="131"/>
      <c r="H273" s="131"/>
      <c r="I273" s="131"/>
      <c r="J273" s="131"/>
      <c r="K273" s="131"/>
      <c r="L273" s="131"/>
      <c r="M273" s="131"/>
      <c r="N273" s="131"/>
      <c r="O273" s="131"/>
      <c r="P273" s="131"/>
      <c r="Q273" s="131"/>
      <c r="R273" s="131"/>
      <c r="S273" s="132"/>
      <c r="T273" s="65"/>
      <c r="U273" s="11"/>
      <c r="V273" s="11"/>
      <c r="W273" s="11"/>
      <c r="X273" s="11"/>
      <c r="Y273" s="11"/>
    </row>
    <row r="274" spans="1:25" s="12" customFormat="1" ht="18.75" customHeight="1">
      <c r="A274" s="46"/>
      <c r="B274" s="125"/>
      <c r="C274" s="180" t="s">
        <v>384</v>
      </c>
      <c r="D274" s="132"/>
      <c r="E274" s="108"/>
      <c r="F274" s="46"/>
      <c r="G274" s="131"/>
      <c r="H274" s="131"/>
      <c r="I274" s="131"/>
      <c r="J274" s="131"/>
      <c r="K274" s="131"/>
      <c r="L274" s="131"/>
      <c r="M274" s="131"/>
      <c r="N274" s="131"/>
      <c r="O274" s="131"/>
      <c r="P274" s="131"/>
      <c r="Q274" s="131"/>
      <c r="R274" s="131"/>
      <c r="S274" s="132"/>
      <c r="T274" s="65"/>
      <c r="U274" s="11"/>
      <c r="V274" s="11"/>
      <c r="W274" s="11"/>
      <c r="X274" s="11"/>
      <c r="Y274" s="11"/>
    </row>
    <row r="275" spans="1:25" s="12" customFormat="1" ht="18.75" customHeight="1">
      <c r="A275" s="46"/>
      <c r="B275" s="125"/>
      <c r="C275" s="117"/>
      <c r="D275" s="132"/>
      <c r="E275" s="108"/>
      <c r="F275" s="46"/>
      <c r="G275" s="131"/>
      <c r="H275" s="131"/>
      <c r="I275" s="131"/>
      <c r="J275" s="131"/>
      <c r="K275" s="131"/>
      <c r="L275" s="131"/>
      <c r="M275" s="131"/>
      <c r="N275" s="131"/>
      <c r="O275" s="131"/>
      <c r="P275" s="131"/>
      <c r="Q275" s="131"/>
      <c r="R275" s="131"/>
      <c r="S275" s="132"/>
      <c r="T275" s="65"/>
      <c r="U275" s="11"/>
      <c r="V275" s="11"/>
      <c r="W275" s="11"/>
      <c r="X275" s="11"/>
      <c r="Y275" s="11"/>
    </row>
    <row r="276" spans="1:25" s="12" customFormat="1" ht="18.75" customHeight="1">
      <c r="A276" s="46"/>
      <c r="B276" s="129"/>
      <c r="C276" s="116"/>
      <c r="D276" s="132"/>
      <c r="E276" s="108"/>
      <c r="F276" s="46"/>
      <c r="G276" s="131"/>
      <c r="H276" s="131"/>
      <c r="I276" s="131"/>
      <c r="J276" s="131"/>
      <c r="K276" s="131"/>
      <c r="L276" s="131"/>
      <c r="M276" s="131"/>
      <c r="N276" s="131"/>
      <c r="O276" s="131"/>
      <c r="P276" s="131"/>
      <c r="Q276" s="131"/>
      <c r="R276" s="131"/>
      <c r="S276" s="132"/>
      <c r="T276" s="65"/>
      <c r="U276" s="11"/>
      <c r="V276" s="11"/>
      <c r="W276" s="11"/>
      <c r="X276" s="11"/>
      <c r="Y276" s="11"/>
    </row>
    <row r="277" spans="1:25" s="12" customFormat="1" ht="18.75" customHeight="1">
      <c r="A277" s="46"/>
      <c r="B277" s="125"/>
      <c r="C277" s="117"/>
      <c r="D277" s="132"/>
      <c r="E277" s="108"/>
      <c r="F277" s="46"/>
      <c r="G277" s="131"/>
      <c r="H277" s="131"/>
      <c r="I277" s="131"/>
      <c r="J277" s="131"/>
      <c r="K277" s="131"/>
      <c r="L277" s="131"/>
      <c r="M277" s="131"/>
      <c r="N277" s="131"/>
      <c r="O277" s="131"/>
      <c r="P277" s="131"/>
      <c r="Q277" s="131"/>
      <c r="R277" s="131"/>
      <c r="S277" s="132"/>
      <c r="T277" s="65"/>
      <c r="U277" s="11"/>
      <c r="V277" s="11"/>
      <c r="W277" s="11"/>
      <c r="X277" s="11"/>
      <c r="Y277" s="11"/>
    </row>
    <row r="278" spans="1:25" s="12" customFormat="1" ht="18.75" customHeight="1">
      <c r="A278" s="46"/>
      <c r="B278" s="125"/>
      <c r="C278" s="117"/>
      <c r="D278" s="132"/>
      <c r="E278" s="108"/>
      <c r="F278" s="46"/>
      <c r="G278" s="131"/>
      <c r="H278" s="131"/>
      <c r="I278" s="131"/>
      <c r="J278" s="131"/>
      <c r="K278" s="131"/>
      <c r="L278" s="131"/>
      <c r="M278" s="131"/>
      <c r="N278" s="131"/>
      <c r="O278" s="131"/>
      <c r="P278" s="131"/>
      <c r="Q278" s="131"/>
      <c r="R278" s="131"/>
      <c r="S278" s="132"/>
      <c r="T278" s="65"/>
      <c r="U278" s="11"/>
      <c r="V278" s="11"/>
      <c r="W278" s="11"/>
      <c r="X278" s="11"/>
      <c r="Y278" s="11"/>
    </row>
    <row r="279" spans="1:25" s="12" customFormat="1" ht="18.75" customHeight="1">
      <c r="A279" s="46"/>
      <c r="B279" s="125"/>
      <c r="C279" s="117"/>
      <c r="D279" s="132"/>
      <c r="E279" s="108"/>
      <c r="F279" s="46"/>
      <c r="G279" s="131"/>
      <c r="H279" s="131"/>
      <c r="I279" s="131"/>
      <c r="J279" s="131"/>
      <c r="K279" s="131"/>
      <c r="L279" s="131"/>
      <c r="M279" s="131"/>
      <c r="N279" s="131"/>
      <c r="O279" s="131"/>
      <c r="P279" s="131"/>
      <c r="Q279" s="131"/>
      <c r="R279" s="131"/>
      <c r="S279" s="132"/>
      <c r="T279" s="65"/>
      <c r="U279" s="11"/>
      <c r="V279" s="11"/>
      <c r="W279" s="11"/>
      <c r="X279" s="11"/>
      <c r="Y279" s="11"/>
    </row>
    <row r="280" spans="1:25" s="12" customFormat="1" ht="18.75" customHeight="1">
      <c r="A280" s="46"/>
      <c r="B280" s="125"/>
      <c r="C280" s="117"/>
      <c r="D280" s="132"/>
      <c r="E280" s="108"/>
      <c r="F280" s="46"/>
      <c r="G280" s="131"/>
      <c r="H280" s="131"/>
      <c r="I280" s="131"/>
      <c r="J280" s="131"/>
      <c r="K280" s="131"/>
      <c r="L280" s="131"/>
      <c r="M280" s="131"/>
      <c r="N280" s="131"/>
      <c r="O280" s="131"/>
      <c r="P280" s="131"/>
      <c r="Q280" s="131"/>
      <c r="R280" s="131"/>
      <c r="S280" s="132"/>
      <c r="T280" s="65"/>
      <c r="U280" s="11"/>
      <c r="V280" s="11"/>
      <c r="W280" s="11"/>
      <c r="X280" s="11"/>
      <c r="Y280" s="11"/>
    </row>
    <row r="281" spans="1:25" s="12" customFormat="1" ht="18.75" customHeight="1">
      <c r="A281" s="46"/>
      <c r="B281" s="125"/>
      <c r="C281" s="116"/>
      <c r="D281" s="132"/>
      <c r="E281" s="108"/>
      <c r="F281" s="46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2"/>
      <c r="T281" s="65"/>
      <c r="U281" s="11"/>
      <c r="V281" s="11"/>
      <c r="W281" s="11"/>
      <c r="X281" s="11"/>
      <c r="Y281" s="11"/>
    </row>
    <row r="282" spans="1:25" s="12" customFormat="1" ht="18.75" customHeight="1">
      <c r="A282" s="46"/>
      <c r="B282" s="125"/>
      <c r="C282" s="121"/>
      <c r="D282" s="132"/>
      <c r="E282" s="108"/>
      <c r="F282" s="46"/>
      <c r="G282" s="131"/>
      <c r="H282" s="131"/>
      <c r="I282" s="131"/>
      <c r="J282" s="131"/>
      <c r="K282" s="131"/>
      <c r="L282" s="131"/>
      <c r="M282" s="131"/>
      <c r="N282" s="131"/>
      <c r="O282" s="131"/>
      <c r="P282" s="131"/>
      <c r="Q282" s="131"/>
      <c r="R282" s="131"/>
      <c r="S282" s="132"/>
      <c r="T282" s="65"/>
      <c r="U282" s="11"/>
      <c r="V282" s="11"/>
      <c r="W282" s="11"/>
      <c r="X282" s="11"/>
      <c r="Y282" s="11"/>
    </row>
    <row r="283" spans="1:25" s="12" customFormat="1" ht="18.75" customHeight="1">
      <c r="A283" s="46"/>
      <c r="B283" s="125"/>
      <c r="C283" s="121"/>
      <c r="D283" s="132"/>
      <c r="E283" s="108"/>
      <c r="F283" s="46"/>
      <c r="G283" s="131"/>
      <c r="H283" s="131"/>
      <c r="I283" s="131"/>
      <c r="J283" s="131"/>
      <c r="K283" s="131"/>
      <c r="L283" s="131"/>
      <c r="M283" s="131"/>
      <c r="N283" s="131"/>
      <c r="O283" s="131"/>
      <c r="P283" s="131"/>
      <c r="Q283" s="131"/>
      <c r="R283" s="131"/>
      <c r="S283" s="132"/>
      <c r="T283" s="65"/>
      <c r="U283" s="11"/>
      <c r="V283" s="11"/>
      <c r="W283" s="11"/>
      <c r="X283" s="11"/>
      <c r="Y283" s="11"/>
    </row>
    <row r="284" spans="1:25" s="12" customFormat="1" ht="18.75" customHeight="1">
      <c r="A284" s="46"/>
      <c r="B284" s="125"/>
      <c r="C284" s="121"/>
      <c r="D284" s="132"/>
      <c r="E284" s="108"/>
      <c r="F284" s="46"/>
      <c r="G284" s="131"/>
      <c r="H284" s="131"/>
      <c r="I284" s="131"/>
      <c r="J284" s="131"/>
      <c r="K284" s="131"/>
      <c r="L284" s="131"/>
      <c r="M284" s="131"/>
      <c r="N284" s="131"/>
      <c r="O284" s="131"/>
      <c r="P284" s="131"/>
      <c r="Q284" s="131"/>
      <c r="R284" s="131"/>
      <c r="S284" s="132"/>
      <c r="T284" s="65"/>
      <c r="U284" s="11"/>
      <c r="V284" s="11"/>
      <c r="W284" s="11"/>
      <c r="X284" s="11"/>
      <c r="Y284" s="11"/>
    </row>
    <row r="285" spans="1:25" s="12" customFormat="1" ht="18.75" customHeight="1">
      <c r="A285" s="46"/>
      <c r="B285" s="125"/>
      <c r="C285" s="139"/>
      <c r="D285" s="132"/>
      <c r="E285" s="108"/>
      <c r="F285" s="46"/>
      <c r="G285" s="131"/>
      <c r="H285" s="131"/>
      <c r="I285" s="131"/>
      <c r="J285" s="131"/>
      <c r="K285" s="131"/>
      <c r="L285" s="131"/>
      <c r="M285" s="131"/>
      <c r="N285" s="131"/>
      <c r="O285" s="131"/>
      <c r="P285" s="131"/>
      <c r="Q285" s="131"/>
      <c r="R285" s="131"/>
      <c r="S285" s="132"/>
      <c r="T285" s="65"/>
      <c r="U285" s="11"/>
      <c r="V285" s="11"/>
      <c r="W285" s="11"/>
      <c r="X285" s="11"/>
      <c r="Y285" s="11"/>
    </row>
    <row r="286" spans="1:25" s="12" customFormat="1" ht="18.75" customHeight="1">
      <c r="A286" s="46"/>
      <c r="B286" s="125"/>
      <c r="C286" s="139"/>
      <c r="D286" s="132"/>
      <c r="E286" s="108"/>
      <c r="F286" s="46"/>
      <c r="G286" s="131"/>
      <c r="H286" s="131"/>
      <c r="I286" s="131"/>
      <c r="J286" s="131"/>
      <c r="K286" s="131"/>
      <c r="L286" s="131"/>
      <c r="M286" s="131"/>
      <c r="N286" s="131"/>
      <c r="O286" s="131"/>
      <c r="P286" s="131"/>
      <c r="Q286" s="131"/>
      <c r="R286" s="131"/>
      <c r="S286" s="132"/>
      <c r="T286" s="65"/>
      <c r="U286" s="11"/>
      <c r="V286" s="11"/>
      <c r="W286" s="11"/>
      <c r="X286" s="11"/>
      <c r="Y286" s="11"/>
    </row>
    <row r="287" spans="1:25" s="12" customFormat="1" ht="18.75" customHeight="1">
      <c r="A287" s="46"/>
      <c r="B287" s="129"/>
      <c r="C287" s="50"/>
      <c r="D287" s="84"/>
      <c r="E287" s="46"/>
      <c r="F287" s="46"/>
      <c r="G287" s="131"/>
      <c r="H287" s="131"/>
      <c r="I287" s="131"/>
      <c r="J287" s="131"/>
      <c r="K287" s="131"/>
      <c r="L287" s="131"/>
      <c r="M287" s="131"/>
      <c r="N287" s="131"/>
      <c r="O287" s="131"/>
      <c r="P287" s="131"/>
      <c r="Q287" s="131"/>
      <c r="R287" s="131"/>
      <c r="S287" s="84"/>
      <c r="T287" s="65"/>
      <c r="U287" s="11"/>
      <c r="V287" s="11"/>
      <c r="W287" s="11"/>
      <c r="X287" s="11"/>
      <c r="Y287" s="11"/>
    </row>
    <row r="288" spans="1:25" s="12" customFormat="1" ht="18.75" customHeight="1">
      <c r="A288" s="118"/>
      <c r="B288" s="133"/>
      <c r="C288" s="120"/>
      <c r="D288" s="134"/>
      <c r="E288" s="118"/>
      <c r="F288" s="118"/>
      <c r="G288" s="131"/>
      <c r="H288" s="131"/>
      <c r="I288" s="131"/>
      <c r="J288" s="131"/>
      <c r="K288" s="131"/>
      <c r="L288" s="131"/>
      <c r="M288" s="131"/>
      <c r="N288" s="131"/>
      <c r="O288" s="131"/>
      <c r="P288" s="131"/>
      <c r="Q288" s="131"/>
      <c r="R288" s="131"/>
      <c r="S288" s="134"/>
      <c r="T288" s="65"/>
      <c r="U288" s="11"/>
      <c r="V288" s="11"/>
      <c r="W288" s="11"/>
      <c r="X288" s="11"/>
      <c r="Y288" s="11"/>
    </row>
    <row r="289" spans="1:20" s="1" customFormat="1" ht="18.75" customHeight="1">
      <c r="A289" s="217"/>
      <c r="B289" s="218"/>
      <c r="C289" s="219" t="s">
        <v>164</v>
      </c>
      <c r="D289" s="220">
        <f>D263+D269</f>
        <v>30000</v>
      </c>
      <c r="E289" s="221" t="s">
        <v>165</v>
      </c>
      <c r="F289" s="222" t="s">
        <v>78</v>
      </c>
      <c r="G289" s="215"/>
      <c r="H289" s="215"/>
      <c r="I289" s="215"/>
      <c r="J289" s="215"/>
      <c r="K289" s="215"/>
      <c r="L289" s="215"/>
      <c r="M289" s="215"/>
      <c r="N289" s="215"/>
      <c r="O289" s="215"/>
      <c r="P289" s="216"/>
      <c r="Q289" s="216"/>
      <c r="R289" s="216"/>
      <c r="S289" s="214"/>
    </row>
    <row r="290" spans="1:20" s="8" customFormat="1" ht="18.75" customHeight="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20">
        <v>26</v>
      </c>
      <c r="T290" s="40"/>
    </row>
    <row r="291" spans="1:20" s="8" customFormat="1" ht="18.75" customHeight="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</row>
    <row r="292" spans="1:20" s="8" customFormat="1" ht="18.75" customHeight="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</row>
    <row r="293" spans="1:20" s="8" customFormat="1" ht="18.75" customHeight="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</row>
    <row r="294" spans="1:20" s="8" customFormat="1" ht="18.75" customHeight="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</row>
    <row r="295" spans="1:20" s="8" customFormat="1" ht="18.75" customHeight="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</row>
    <row r="296" spans="1:20" s="8" customFormat="1" ht="18.75" customHeight="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242"/>
      <c r="T296" s="40"/>
    </row>
    <row r="297" spans="1:20" s="8" customFormat="1" ht="18.75" customHeight="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</row>
    <row r="298" spans="1:20" s="8" customFormat="1" ht="18.75" customHeight="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</row>
    <row r="299" spans="1:20" s="8" customFormat="1" ht="18.75" customHeight="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</row>
    <row r="300" spans="1:20" s="8" customFormat="1" ht="18.75" customHeight="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</row>
    <row r="301" spans="1:20" s="8" customFormat="1" ht="18.75" customHeight="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</row>
    <row r="302" spans="1:20" s="8" customFormat="1" ht="18.75" customHeight="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</row>
    <row r="303" spans="1:20" s="8" customFormat="1" ht="18.75" customHeight="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</row>
    <row r="304" spans="1:20" s="8" customFormat="1" ht="18.75" customHeight="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</row>
    <row r="305" spans="1:20" s="8" customFormat="1" ht="18.75" customHeight="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</row>
    <row r="306" spans="1:20" s="8" customFormat="1" ht="18.75" customHeight="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</row>
    <row r="307" spans="1:20" s="8" customFormat="1" ht="18.75" customHeight="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</row>
    <row r="308" spans="1:20" s="8" customFormat="1" ht="18.75" customHeight="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</row>
    <row r="309" spans="1:20" s="8" customFormat="1" ht="18.75" customHeight="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</row>
    <row r="310" spans="1:20" s="8" customFormat="1" ht="18.75" customHeight="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</row>
    <row r="311" spans="1:20" s="8" customFormat="1" ht="18.75" customHeight="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</row>
    <row r="312" spans="1:20" s="8" customFormat="1" ht="18.75" customHeight="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</row>
    <row r="313" spans="1:20" s="8" customFormat="1" ht="18.75" customHeight="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</row>
    <row r="314" spans="1:20" s="8" customFormat="1" ht="18.75" customHeight="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</row>
    <row r="315" spans="1:20" s="8" customFormat="1" ht="18.75" customHeight="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</row>
    <row r="316" spans="1:20" s="8" customFormat="1" ht="18.75" customHeight="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</row>
    <row r="317" spans="1:20" s="8" customFormat="1" ht="18.75" customHeight="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</row>
    <row r="318" spans="1:20" s="8" customFormat="1" ht="18.75" customHeight="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</row>
    <row r="319" spans="1:20" s="8" customFormat="1" ht="18.75" customHeight="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</row>
    <row r="320" spans="1:20" s="8" customFormat="1" ht="18.75" customHeight="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</row>
    <row r="321" spans="1:20" s="8" customFormat="1" ht="18.75" customHeight="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</row>
    <row r="322" spans="1:20" s="8" customFormat="1" ht="18.75" customHeight="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</row>
    <row r="323" spans="1:20" s="8" customFormat="1" ht="18.75" customHeight="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</row>
    <row r="324" spans="1:20" s="8" customFormat="1" ht="18.75" customHeight="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</row>
    <row r="325" spans="1:20" s="8" customFormat="1" ht="18.75" customHeight="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</row>
    <row r="326" spans="1:20" s="8" customFormat="1" ht="18.75" customHeight="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</row>
    <row r="327" spans="1:20" s="8" customFormat="1" ht="18.75" customHeight="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</row>
    <row r="328" spans="1:20" s="8" customFormat="1" ht="18.75" customHeight="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</row>
    <row r="329" spans="1:20" s="8" customFormat="1" ht="18.75" customHeight="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</row>
    <row r="330" spans="1:20" s="8" customFormat="1" ht="18.75" customHeight="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</row>
    <row r="331" spans="1:20" s="8" customFormat="1" ht="18.75" customHeight="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</row>
    <row r="332" spans="1:20" s="8" customFormat="1" ht="18.75" customHeight="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</row>
    <row r="333" spans="1:20" s="8" customFormat="1" ht="18.75" customHeight="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</row>
    <row r="334" spans="1:20" s="8" customFormat="1" ht="18.75" customHeight="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</row>
    <row r="335" spans="1:20" s="8" customFormat="1" ht="18.75" customHeight="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</row>
    <row r="336" spans="1:20" s="8" customFormat="1" ht="18.75" customHeight="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</row>
    <row r="337" spans="1:20" s="8" customFormat="1" ht="18.75" customHeight="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</row>
    <row r="338" spans="1:20" s="8" customFormat="1" ht="18.75" customHeight="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</row>
    <row r="339" spans="1:20" s="8" customFormat="1" ht="18.75" customHeight="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</row>
    <row r="340" spans="1:20" s="8" customFormat="1" ht="18.75" customHeight="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</row>
    <row r="341" spans="1:20" s="8" customFormat="1" ht="18.75" customHeight="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</row>
    <row r="342" spans="1:20" s="8" customFormat="1" ht="18.75" customHeight="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</row>
    <row r="343" spans="1:20" s="8" customFormat="1" ht="18.75" customHeight="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</row>
    <row r="344" spans="1:20" s="8" customFormat="1" ht="18.75" customHeight="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</row>
    <row r="345" spans="1:20" s="8" customFormat="1" ht="18.75" customHeight="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</row>
    <row r="346" spans="1:20" s="8" customFormat="1" ht="18.75" customHeight="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</row>
    <row r="347" spans="1:20" s="8" customFormat="1" ht="18.75" customHeight="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</row>
    <row r="348" spans="1:20" s="8" customFormat="1" ht="18.75" customHeight="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</row>
    <row r="349" spans="1:20" s="8" customFormat="1" ht="18.75" customHeight="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</row>
    <row r="350" spans="1:20" s="8" customFormat="1" ht="18.75" customHeight="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</row>
    <row r="351" spans="1:20" s="8" customFormat="1" ht="18.75" customHeight="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</row>
    <row r="352" spans="1:20" s="8" customFormat="1" ht="18.75" customHeight="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</row>
    <row r="353" spans="1:20" s="8" customFormat="1" ht="18.75" customHeight="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</row>
    <row r="354" spans="1:20" s="8" customFormat="1" ht="18.75" customHeight="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</row>
    <row r="355" spans="1:20" s="8" customFormat="1" ht="18.75" customHeight="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</row>
    <row r="356" spans="1:20" s="8" customFormat="1" ht="18.75" customHeight="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</row>
    <row r="357" spans="1:20" s="8" customFormat="1" ht="18.75" customHeight="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</row>
    <row r="358" spans="1:20" s="8" customFormat="1" ht="18.75" customHeight="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</row>
    <row r="359" spans="1:20" s="8" customFormat="1" ht="18.75" customHeight="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</row>
    <row r="360" spans="1:20" s="8" customFormat="1" ht="18.75" customHeight="1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</row>
    <row r="361" spans="1:20" s="8" customFormat="1" ht="18.75" customHeight="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</row>
    <row r="362" spans="1:20" s="8" customFormat="1" ht="18.75" customHeight="1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</row>
    <row r="363" spans="1:20" s="8" customFormat="1" ht="18.75" customHeight="1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</row>
    <row r="364" spans="1:20" s="8" customFormat="1" ht="18.75" customHeight="1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</row>
    <row r="365" spans="1:20" s="8" customFormat="1" ht="18.75" customHeight="1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</row>
    <row r="366" spans="1:20" s="8" customFormat="1" ht="18.75" customHeight="1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</row>
    <row r="367" spans="1:20" s="8" customFormat="1" ht="18.75" customHeight="1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</row>
    <row r="368" spans="1:20" s="8" customFormat="1" ht="18.75" customHeight="1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</row>
    <row r="369" spans="1:20" s="8" customFormat="1" ht="18.75" customHeight="1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</row>
    <row r="370" spans="1:20" s="8" customFormat="1" ht="18.75" customHeight="1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</row>
    <row r="371" spans="1:20" s="8" customFormat="1" ht="18.75" customHeight="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</row>
    <row r="372" spans="1:20" s="8" customFormat="1" ht="18.75" customHeight="1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</row>
    <row r="373" spans="1:20" s="8" customFormat="1" ht="18.75" customHeight="1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</row>
    <row r="374" spans="1:20" s="8" customFormat="1" ht="18.75" customHeight="1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</row>
    <row r="375" spans="1:20" s="8" customFormat="1" ht="18.75" customHeight="1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</row>
    <row r="376" spans="1:20" s="8" customFormat="1" ht="18.75" customHeight="1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</row>
    <row r="377" spans="1:20" s="8" customFormat="1" ht="18.75" customHeight="1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</row>
    <row r="378" spans="1:20">
      <c r="D378" s="40"/>
      <c r="E378" s="40"/>
      <c r="F378" s="40"/>
      <c r="S378" s="40"/>
    </row>
    <row r="379" spans="1:20">
      <c r="D379" s="40"/>
      <c r="E379" s="40"/>
      <c r="F379" s="40"/>
      <c r="S379" s="40"/>
    </row>
    <row r="380" spans="1:20">
      <c r="D380" s="40"/>
      <c r="E380" s="40"/>
      <c r="F380" s="40"/>
      <c r="S380" s="40"/>
    </row>
    <row r="381" spans="1:20">
      <c r="D381" s="40"/>
      <c r="E381" s="40"/>
      <c r="F381" s="40"/>
      <c r="S381" s="40"/>
    </row>
    <row r="382" spans="1:20">
      <c r="D382" s="40"/>
      <c r="E382" s="40"/>
      <c r="F382" s="40"/>
      <c r="S382" s="40"/>
    </row>
    <row r="383" spans="1:20">
      <c r="D383" s="40"/>
      <c r="E383" s="40"/>
      <c r="F383" s="40"/>
      <c r="S383" s="40"/>
    </row>
  </sheetData>
  <mergeCells count="33">
    <mergeCell ref="G207:I207"/>
    <mergeCell ref="J207:R207"/>
    <mergeCell ref="A235:R235"/>
    <mergeCell ref="G236:I236"/>
    <mergeCell ref="J236:R236"/>
    <mergeCell ref="A206:R206"/>
    <mergeCell ref="G267:I267"/>
    <mergeCell ref="J267:R267"/>
    <mergeCell ref="A262:Q262"/>
    <mergeCell ref="A1:R1"/>
    <mergeCell ref="G5:I5"/>
    <mergeCell ref="J5:R5"/>
    <mergeCell ref="G62:I62"/>
    <mergeCell ref="J62:R62"/>
    <mergeCell ref="A28:Q28"/>
    <mergeCell ref="B3:S3"/>
    <mergeCell ref="A31:R31"/>
    <mergeCell ref="B33:S33"/>
    <mergeCell ref="G35:I35"/>
    <mergeCell ref="J35:R35"/>
    <mergeCell ref="A176:R176"/>
    <mergeCell ref="G91:I91"/>
    <mergeCell ref="J91:R91"/>
    <mergeCell ref="B178:S178"/>
    <mergeCell ref="G180:I180"/>
    <mergeCell ref="J180:R180"/>
    <mergeCell ref="A118:R118"/>
    <mergeCell ref="B120:S120"/>
    <mergeCell ref="G122:I122"/>
    <mergeCell ref="J122:R122"/>
    <mergeCell ref="B149:S149"/>
    <mergeCell ref="G151:I151"/>
    <mergeCell ref="J151:R151"/>
  </mergeCells>
  <pageMargins left="0" right="0" top="0.78740157480314965" bottom="0" header="0.31496062992125984" footer="0.31496062992125984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02"/>
  <sheetViews>
    <sheetView tabSelected="1" view="pageBreakPreview" topLeftCell="A201" zoomScale="110" zoomScaleNormal="120" zoomScaleSheetLayoutView="110" workbookViewId="0">
      <selection activeCell="C225" sqref="C225"/>
    </sheetView>
  </sheetViews>
  <sheetFormatPr defaultRowHeight="15"/>
  <cols>
    <col min="1" max="1" width="3.85546875" style="40" customWidth="1"/>
    <col min="2" max="2" width="26.140625" style="40" customWidth="1"/>
    <col min="3" max="3" width="36.140625" style="40" customWidth="1"/>
    <col min="4" max="4" width="8.7109375" style="87" customWidth="1"/>
    <col min="5" max="5" width="9.28515625" style="60" customWidth="1"/>
    <col min="6" max="6" width="9.7109375" style="60" customWidth="1"/>
    <col min="7" max="12" width="3.7109375" style="40" customWidth="1"/>
    <col min="13" max="13" width="3.5703125" style="40" customWidth="1"/>
    <col min="14" max="16" width="3.7109375" style="40" customWidth="1"/>
    <col min="17" max="17" width="3.28515625" style="40" customWidth="1"/>
    <col min="18" max="18" width="3.7109375" style="40" customWidth="1"/>
    <col min="19" max="19" width="7.85546875" style="91" customWidth="1"/>
    <col min="20" max="25" width="9" style="8"/>
  </cols>
  <sheetData>
    <row r="1" spans="1:25" s="12" customFormat="1" ht="12.75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42"/>
      <c r="S1" s="2"/>
      <c r="T1" s="65"/>
      <c r="U1" s="11"/>
      <c r="V1" s="11"/>
      <c r="W1" s="11"/>
      <c r="X1" s="11"/>
      <c r="Y1" s="11"/>
    </row>
    <row r="2" spans="1:25" s="3" customFormat="1" ht="18.75" customHeight="1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86"/>
      <c r="T2" s="9"/>
      <c r="U2" s="9"/>
      <c r="V2" s="9"/>
      <c r="W2" s="9"/>
      <c r="X2" s="9"/>
      <c r="Y2" s="9"/>
    </row>
    <row r="3" spans="1:25" s="12" customFormat="1" ht="21" customHeight="1">
      <c r="A3" s="61" t="s">
        <v>187</v>
      </c>
      <c r="B3" s="62"/>
      <c r="C3" s="94"/>
      <c r="D3" s="63"/>
      <c r="E3" s="94"/>
      <c r="F3" s="9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63"/>
      <c r="T3" s="65"/>
      <c r="U3" s="11"/>
      <c r="V3" s="11"/>
      <c r="W3" s="11"/>
      <c r="X3" s="11"/>
      <c r="Y3" s="11"/>
    </row>
    <row r="4" spans="1:25" s="1" customFormat="1" ht="21" customHeight="1">
      <c r="A4" s="61"/>
      <c r="B4" s="23" t="s">
        <v>341</v>
      </c>
      <c r="C4" s="94"/>
      <c r="D4" s="63"/>
      <c r="E4" s="94"/>
      <c r="F4" s="9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82"/>
      <c r="T4" s="9"/>
      <c r="U4" s="9"/>
      <c r="V4" s="9"/>
      <c r="W4" s="9"/>
      <c r="X4" s="9"/>
      <c r="Y4" s="9"/>
    </row>
    <row r="5" spans="1:25" s="1" customFormat="1" ht="21" customHeight="1">
      <c r="A5" s="62"/>
      <c r="B5" s="61" t="s">
        <v>106</v>
      </c>
      <c r="C5" s="94"/>
      <c r="D5" s="63"/>
      <c r="E5" s="70"/>
      <c r="F5" s="6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82"/>
      <c r="T5" s="9"/>
      <c r="U5" s="9"/>
      <c r="V5" s="9"/>
      <c r="W5" s="9"/>
      <c r="X5" s="9"/>
      <c r="Y5" s="9"/>
    </row>
    <row r="6" spans="1:25" s="7" customFormat="1" ht="18.75" customHeight="1">
      <c r="A6" s="122" t="s">
        <v>0</v>
      </c>
      <c r="B6" s="122" t="s">
        <v>5</v>
      </c>
      <c r="C6" s="122" t="s">
        <v>6</v>
      </c>
      <c r="D6" s="122" t="s">
        <v>4</v>
      </c>
      <c r="E6" s="123" t="s">
        <v>7</v>
      </c>
      <c r="F6" s="123" t="s">
        <v>9</v>
      </c>
      <c r="G6" s="481" t="s">
        <v>43</v>
      </c>
      <c r="H6" s="482"/>
      <c r="I6" s="483"/>
      <c r="J6" s="481" t="s">
        <v>196</v>
      </c>
      <c r="K6" s="482"/>
      <c r="L6" s="482"/>
      <c r="M6" s="482"/>
      <c r="N6" s="482"/>
      <c r="O6" s="482"/>
      <c r="P6" s="482"/>
      <c r="Q6" s="482"/>
      <c r="R6" s="483"/>
      <c r="S6" s="145" t="s">
        <v>8</v>
      </c>
      <c r="T6" s="10"/>
      <c r="U6" s="10"/>
      <c r="V6" s="10"/>
      <c r="W6" s="10"/>
      <c r="X6" s="10"/>
      <c r="Y6" s="10"/>
    </row>
    <row r="7" spans="1:25" s="7" customFormat="1" ht="18.75" customHeight="1">
      <c r="A7" s="124"/>
      <c r="B7" s="124"/>
      <c r="C7" s="124"/>
      <c r="D7" s="124" t="s">
        <v>1</v>
      </c>
      <c r="E7" s="124" t="s">
        <v>8</v>
      </c>
      <c r="F7" s="124" t="s">
        <v>10</v>
      </c>
      <c r="G7" s="150" t="s">
        <v>11</v>
      </c>
      <c r="H7" s="150" t="s">
        <v>12</v>
      </c>
      <c r="I7" s="150" t="s">
        <v>13</v>
      </c>
      <c r="J7" s="150" t="s">
        <v>14</v>
      </c>
      <c r="K7" s="150" t="s">
        <v>15</v>
      </c>
      <c r="L7" s="150" t="s">
        <v>16</v>
      </c>
      <c r="M7" s="150" t="s">
        <v>17</v>
      </c>
      <c r="N7" s="150" t="s">
        <v>18</v>
      </c>
      <c r="O7" s="150" t="s">
        <v>19</v>
      </c>
      <c r="P7" s="150" t="s">
        <v>20</v>
      </c>
      <c r="Q7" s="150" t="s">
        <v>21</v>
      </c>
      <c r="R7" s="150" t="s">
        <v>22</v>
      </c>
      <c r="S7" s="146" t="s">
        <v>42</v>
      </c>
      <c r="T7" s="10"/>
      <c r="U7" s="10"/>
      <c r="V7" s="10"/>
      <c r="W7" s="10"/>
      <c r="X7" s="10"/>
      <c r="Y7" s="10"/>
    </row>
    <row r="8" spans="1:25" s="13" customFormat="1" ht="18.75" customHeight="1">
      <c r="A8" s="423">
        <v>1</v>
      </c>
      <c r="B8" s="229" t="s">
        <v>109</v>
      </c>
      <c r="C8" s="353" t="s">
        <v>354</v>
      </c>
      <c r="D8" s="147">
        <v>10000</v>
      </c>
      <c r="E8" s="104" t="s">
        <v>314</v>
      </c>
      <c r="F8" s="104" t="s">
        <v>3</v>
      </c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48" t="s">
        <v>345</v>
      </c>
      <c r="T8" s="3"/>
      <c r="U8" s="3"/>
      <c r="V8" s="3"/>
      <c r="W8" s="3"/>
      <c r="X8" s="3"/>
    </row>
    <row r="9" spans="1:25" s="13" customFormat="1" ht="18.75" customHeight="1">
      <c r="A9" s="423"/>
      <c r="B9" s="177" t="s">
        <v>342</v>
      </c>
      <c r="C9" s="383" t="s">
        <v>343</v>
      </c>
      <c r="D9" s="147"/>
      <c r="E9" s="104"/>
      <c r="F9" s="104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48"/>
      <c r="T9" s="3"/>
      <c r="U9" s="3"/>
      <c r="V9" s="3"/>
      <c r="W9" s="3"/>
      <c r="X9" s="3"/>
    </row>
    <row r="10" spans="1:25" s="13" customFormat="1" ht="18.75" customHeight="1">
      <c r="A10" s="423"/>
      <c r="B10" s="177"/>
      <c r="C10" s="383" t="s">
        <v>344</v>
      </c>
      <c r="D10" s="147"/>
      <c r="E10" s="104"/>
      <c r="F10" s="104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48"/>
      <c r="T10" s="3"/>
      <c r="U10" s="3"/>
      <c r="V10" s="3"/>
      <c r="W10" s="3"/>
      <c r="X10" s="3"/>
    </row>
    <row r="11" spans="1:25" s="13" customFormat="1" ht="18.75" customHeight="1">
      <c r="A11" s="424"/>
      <c r="B11" s="247"/>
      <c r="C11" s="402"/>
      <c r="D11" s="175"/>
      <c r="E11" s="34"/>
      <c r="F11" s="34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246"/>
      <c r="T11" s="3"/>
      <c r="U11" s="3"/>
      <c r="V11" s="3"/>
      <c r="W11" s="3"/>
      <c r="X11" s="3"/>
    </row>
    <row r="12" spans="1:25" s="13" customFormat="1" ht="18.75" customHeight="1">
      <c r="A12" s="423">
        <v>2</v>
      </c>
      <c r="B12" s="229" t="s">
        <v>346</v>
      </c>
      <c r="C12" s="353" t="s">
        <v>45</v>
      </c>
      <c r="D12" s="147">
        <v>300000</v>
      </c>
      <c r="E12" s="104" t="s">
        <v>314</v>
      </c>
      <c r="F12" s="104" t="s">
        <v>3</v>
      </c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48" t="s">
        <v>87</v>
      </c>
      <c r="T12" s="3"/>
      <c r="U12" s="3"/>
      <c r="V12" s="3"/>
      <c r="W12" s="3"/>
      <c r="X12" s="3"/>
    </row>
    <row r="13" spans="1:25" s="13" customFormat="1" ht="18.75" customHeight="1">
      <c r="A13" s="423"/>
      <c r="B13" s="177" t="s">
        <v>347</v>
      </c>
      <c r="C13" s="383" t="s">
        <v>46</v>
      </c>
      <c r="D13" s="147"/>
      <c r="E13" s="104"/>
      <c r="F13" s="104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48"/>
      <c r="T13" s="3"/>
      <c r="U13" s="3"/>
      <c r="V13" s="3"/>
      <c r="W13" s="3"/>
      <c r="X13" s="3"/>
    </row>
    <row r="14" spans="1:25" s="13" customFormat="1" ht="18.75" customHeight="1">
      <c r="A14" s="423"/>
      <c r="B14" s="177" t="s">
        <v>348</v>
      </c>
      <c r="C14" s="383" t="s">
        <v>107</v>
      </c>
      <c r="D14" s="147"/>
      <c r="E14" s="104"/>
      <c r="F14" s="104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48"/>
      <c r="T14" s="3"/>
      <c r="U14" s="3"/>
      <c r="V14" s="3"/>
      <c r="W14" s="3"/>
      <c r="X14" s="3"/>
    </row>
    <row r="15" spans="1:25" s="13" customFormat="1" ht="18.75" customHeight="1">
      <c r="A15" s="423"/>
      <c r="B15" s="177"/>
      <c r="C15" s="383" t="s">
        <v>108</v>
      </c>
      <c r="D15" s="147"/>
      <c r="E15" s="104"/>
      <c r="F15" s="104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48"/>
      <c r="T15" s="3"/>
      <c r="U15" s="3"/>
      <c r="V15" s="3"/>
      <c r="W15" s="3"/>
      <c r="X15" s="3"/>
    </row>
    <row r="16" spans="1:25" s="13" customFormat="1" ht="18.75" customHeight="1">
      <c r="A16" s="423"/>
      <c r="B16" s="177"/>
      <c r="C16" s="383" t="s">
        <v>349</v>
      </c>
      <c r="D16" s="147"/>
      <c r="E16" s="104"/>
      <c r="F16" s="104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48"/>
      <c r="T16" s="3"/>
      <c r="U16" s="3"/>
      <c r="V16" s="3"/>
      <c r="W16" s="3"/>
      <c r="X16" s="3"/>
    </row>
    <row r="17" spans="1:25" s="13" customFormat="1" ht="18.75" customHeight="1">
      <c r="A17" s="425"/>
      <c r="B17" s="177"/>
      <c r="C17" s="384" t="s">
        <v>154</v>
      </c>
      <c r="D17" s="151"/>
      <c r="E17" s="108"/>
      <c r="F17" s="108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52"/>
      <c r="T17" s="3"/>
      <c r="U17" s="3"/>
      <c r="V17" s="3"/>
      <c r="W17" s="3"/>
      <c r="X17" s="3"/>
    </row>
    <row r="18" spans="1:25" s="13" customFormat="1" ht="18.75" customHeight="1">
      <c r="A18" s="425"/>
      <c r="B18" s="248"/>
      <c r="C18" s="384" t="s">
        <v>350</v>
      </c>
      <c r="D18" s="151"/>
      <c r="E18" s="108"/>
      <c r="F18" s="108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52"/>
      <c r="T18" s="3"/>
      <c r="U18" s="3"/>
      <c r="V18" s="3"/>
      <c r="W18" s="3"/>
      <c r="X18" s="3"/>
    </row>
    <row r="19" spans="1:25" s="13" customFormat="1" ht="18.75" customHeight="1">
      <c r="A19" s="425"/>
      <c r="B19" s="231"/>
      <c r="C19" s="384" t="s">
        <v>351</v>
      </c>
      <c r="D19" s="151"/>
      <c r="E19" s="108"/>
      <c r="F19" s="108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52"/>
      <c r="T19" s="3"/>
      <c r="U19" s="3"/>
      <c r="V19" s="3"/>
      <c r="W19" s="3"/>
      <c r="X19" s="3"/>
    </row>
    <row r="20" spans="1:25" s="13" customFormat="1" ht="18.75" customHeight="1">
      <c r="A20" s="425"/>
      <c r="B20" s="230"/>
      <c r="C20" s="402"/>
      <c r="D20" s="175"/>
      <c r="E20" s="34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246"/>
      <c r="T20" s="3"/>
      <c r="U20" s="3"/>
      <c r="V20" s="3"/>
      <c r="W20" s="3"/>
      <c r="X20" s="3"/>
    </row>
    <row r="21" spans="1:25" s="1" customFormat="1" ht="18.75" customHeight="1">
      <c r="A21" s="201">
        <v>3</v>
      </c>
      <c r="B21" s="426" t="s">
        <v>352</v>
      </c>
      <c r="C21" s="427" t="s">
        <v>61</v>
      </c>
      <c r="D21" s="203">
        <v>10000</v>
      </c>
      <c r="E21" s="204" t="s">
        <v>314</v>
      </c>
      <c r="F21" s="204" t="s">
        <v>3</v>
      </c>
      <c r="G21" s="428"/>
      <c r="H21" s="428"/>
      <c r="I21" s="428"/>
      <c r="J21" s="428"/>
      <c r="K21" s="428"/>
      <c r="L21" s="428"/>
      <c r="M21" s="428"/>
      <c r="N21" s="428"/>
      <c r="O21" s="428"/>
      <c r="P21" s="428"/>
      <c r="Q21" s="428"/>
      <c r="R21" s="428"/>
      <c r="S21" s="203" t="s">
        <v>53</v>
      </c>
      <c r="T21" s="429"/>
      <c r="U21" s="429"/>
      <c r="V21" s="429"/>
      <c r="W21" s="429"/>
      <c r="X21" s="429"/>
      <c r="Y21" s="429"/>
    </row>
    <row r="22" spans="1:25" s="1" customFormat="1" ht="18.75" customHeight="1">
      <c r="A22" s="207"/>
      <c r="B22" s="430" t="s">
        <v>353</v>
      </c>
      <c r="C22" s="427" t="s">
        <v>110</v>
      </c>
      <c r="D22" s="209"/>
      <c r="E22" s="209"/>
      <c r="F22" s="209"/>
      <c r="G22" s="428"/>
      <c r="H22" s="428"/>
      <c r="I22" s="428"/>
      <c r="J22" s="428"/>
      <c r="K22" s="428"/>
      <c r="L22" s="428"/>
      <c r="M22" s="428"/>
      <c r="N22" s="428"/>
      <c r="O22" s="428"/>
      <c r="P22" s="428"/>
      <c r="Q22" s="428"/>
      <c r="R22" s="428"/>
      <c r="S22" s="209"/>
      <c r="T22" s="429"/>
      <c r="U22" s="429"/>
      <c r="V22" s="429"/>
      <c r="W22" s="429"/>
      <c r="X22" s="429"/>
      <c r="Y22" s="429"/>
    </row>
    <row r="23" spans="1:25" s="1" customFormat="1" ht="18.75" customHeight="1">
      <c r="A23" s="207"/>
      <c r="B23" s="430"/>
      <c r="C23" s="427" t="s">
        <v>358</v>
      </c>
      <c r="D23" s="209"/>
      <c r="E23" s="209"/>
      <c r="F23" s="209"/>
      <c r="G23" s="428"/>
      <c r="H23" s="431"/>
      <c r="I23" s="428"/>
      <c r="J23" s="428"/>
      <c r="K23" s="428"/>
      <c r="L23" s="428"/>
      <c r="M23" s="428"/>
      <c r="N23" s="428"/>
      <c r="O23" s="428"/>
      <c r="P23" s="428"/>
      <c r="Q23" s="428"/>
      <c r="R23" s="428"/>
      <c r="S23" s="209"/>
      <c r="T23" s="429"/>
      <c r="U23" s="429"/>
      <c r="V23" s="429"/>
      <c r="W23" s="429"/>
      <c r="X23" s="429"/>
      <c r="Y23" s="429"/>
    </row>
    <row r="24" spans="1:25" s="1" customFormat="1" ht="18.75" customHeight="1">
      <c r="A24" s="211"/>
      <c r="B24" s="430"/>
      <c r="C24" s="430" t="s">
        <v>111</v>
      </c>
      <c r="D24" s="213"/>
      <c r="E24" s="213"/>
      <c r="F24" s="213"/>
      <c r="G24" s="428"/>
      <c r="H24" s="431"/>
      <c r="I24" s="428"/>
      <c r="J24" s="428"/>
      <c r="K24" s="428"/>
      <c r="L24" s="428"/>
      <c r="M24" s="428"/>
      <c r="N24" s="428"/>
      <c r="O24" s="428"/>
      <c r="P24" s="428"/>
      <c r="Q24" s="428"/>
      <c r="R24" s="428"/>
      <c r="S24" s="213"/>
      <c r="T24" s="429"/>
      <c r="U24" s="429"/>
      <c r="V24" s="429"/>
      <c r="W24" s="429"/>
      <c r="X24" s="429"/>
      <c r="Y24" s="429"/>
    </row>
    <row r="25" spans="1:25" s="1" customFormat="1" ht="18.75" customHeight="1">
      <c r="A25" s="207"/>
      <c r="B25" s="432"/>
      <c r="C25" s="432" t="s">
        <v>356</v>
      </c>
      <c r="D25" s="207"/>
      <c r="E25" s="209"/>
      <c r="F25" s="209"/>
      <c r="G25" s="428"/>
      <c r="H25" s="431"/>
      <c r="I25" s="428"/>
      <c r="J25" s="428"/>
      <c r="K25" s="428"/>
      <c r="L25" s="428"/>
      <c r="M25" s="428"/>
      <c r="N25" s="428"/>
      <c r="O25" s="428"/>
      <c r="P25" s="428"/>
      <c r="Q25" s="428"/>
      <c r="R25" s="428"/>
      <c r="S25" s="207"/>
      <c r="T25" s="429"/>
      <c r="U25" s="429"/>
      <c r="V25" s="429"/>
      <c r="W25" s="429"/>
      <c r="X25" s="429"/>
      <c r="Y25" s="429"/>
    </row>
    <row r="26" spans="1:25" s="1" customFormat="1" ht="18.75" customHeight="1">
      <c r="A26" s="207"/>
      <c r="B26" s="432"/>
      <c r="C26" s="432" t="s">
        <v>355</v>
      </c>
      <c r="D26" s="209"/>
      <c r="E26" s="209"/>
      <c r="F26" s="209"/>
      <c r="G26" s="428"/>
      <c r="H26" s="431"/>
      <c r="I26" s="428"/>
      <c r="J26" s="428"/>
      <c r="K26" s="428"/>
      <c r="L26" s="428"/>
      <c r="M26" s="428"/>
      <c r="N26" s="428"/>
      <c r="O26" s="428"/>
      <c r="P26" s="428"/>
      <c r="Q26" s="428"/>
      <c r="R26" s="428"/>
      <c r="S26" s="207"/>
      <c r="T26" s="429"/>
      <c r="U26" s="429"/>
      <c r="V26" s="429"/>
      <c r="W26" s="429"/>
      <c r="X26" s="429"/>
      <c r="Y26" s="429"/>
    </row>
    <row r="27" spans="1:25" s="1" customFormat="1" ht="18.75" customHeight="1">
      <c r="A27" s="207"/>
      <c r="B27" s="433"/>
      <c r="C27" s="434"/>
      <c r="D27" s="250"/>
      <c r="E27" s="250"/>
      <c r="F27" s="251"/>
      <c r="G27" s="428"/>
      <c r="H27" s="431"/>
      <c r="I27" s="428"/>
      <c r="J27" s="428"/>
      <c r="K27" s="428"/>
      <c r="L27" s="428"/>
      <c r="M27" s="428"/>
      <c r="N27" s="428"/>
      <c r="O27" s="428"/>
      <c r="P27" s="428"/>
      <c r="Q27" s="428"/>
      <c r="R27" s="428"/>
      <c r="S27" s="207"/>
      <c r="T27" s="429"/>
      <c r="U27" s="429"/>
      <c r="V27" s="429"/>
      <c r="W27" s="429"/>
      <c r="X27" s="429"/>
      <c r="Y27" s="429"/>
    </row>
    <row r="28" spans="1:25" s="1" customFormat="1" ht="18.75" customHeight="1">
      <c r="A28" s="305"/>
      <c r="B28" s="435"/>
      <c r="C28" s="435"/>
      <c r="D28" s="252"/>
      <c r="E28" s="252"/>
      <c r="F28" s="253"/>
      <c r="G28" s="436"/>
      <c r="H28" s="436"/>
      <c r="I28" s="437"/>
      <c r="J28" s="437"/>
      <c r="K28" s="437"/>
      <c r="L28" s="437"/>
      <c r="M28" s="437"/>
      <c r="N28" s="437"/>
      <c r="O28" s="437"/>
      <c r="P28" s="437"/>
      <c r="Q28" s="437"/>
      <c r="R28" s="437"/>
      <c r="S28" s="233"/>
      <c r="T28" s="429"/>
      <c r="U28" s="429"/>
      <c r="V28" s="429"/>
      <c r="W28" s="429"/>
      <c r="X28" s="429"/>
      <c r="Y28" s="429"/>
    </row>
    <row r="29" spans="1:25" s="1" customFormat="1" ht="18.75" customHeight="1">
      <c r="A29" s="251"/>
      <c r="B29" s="438"/>
      <c r="C29" s="438"/>
      <c r="D29" s="251"/>
      <c r="E29" s="251"/>
      <c r="F29" s="251"/>
      <c r="G29" s="439"/>
      <c r="H29" s="439"/>
      <c r="I29" s="439"/>
      <c r="J29" s="439"/>
      <c r="K29" s="439"/>
      <c r="L29" s="439"/>
      <c r="M29" s="439"/>
      <c r="N29" s="439"/>
      <c r="O29" s="439"/>
      <c r="P29" s="439"/>
      <c r="Q29" s="439"/>
      <c r="R29" s="439"/>
      <c r="S29" s="469">
        <v>27</v>
      </c>
      <c r="T29" s="429"/>
      <c r="U29" s="429"/>
      <c r="V29" s="429"/>
      <c r="W29" s="429"/>
      <c r="X29" s="429"/>
      <c r="Y29" s="429"/>
    </row>
    <row r="30" spans="1:25" s="12" customFormat="1" ht="12.75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42"/>
      <c r="S30" s="2"/>
      <c r="T30" s="65"/>
      <c r="U30" s="11"/>
      <c r="V30" s="11"/>
      <c r="W30" s="11"/>
      <c r="X30" s="11"/>
      <c r="Y30" s="11"/>
    </row>
    <row r="31" spans="1:25" s="3" customFormat="1" ht="18.75" customHeight="1">
      <c r="A31" s="485"/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Q31" s="485"/>
      <c r="R31" s="485"/>
      <c r="S31" s="86"/>
      <c r="T31" s="9"/>
      <c r="U31" s="9"/>
      <c r="V31" s="9"/>
      <c r="W31" s="9"/>
      <c r="X31" s="9"/>
      <c r="Y31" s="9"/>
    </row>
    <row r="32" spans="1:25" s="3" customFormat="1" ht="18.7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86"/>
      <c r="T32" s="9"/>
      <c r="U32" s="9"/>
      <c r="V32" s="9"/>
      <c r="W32" s="9"/>
      <c r="X32" s="9"/>
      <c r="Y32" s="9"/>
    </row>
    <row r="33" spans="1:25" s="7" customFormat="1" ht="18.75" customHeight="1">
      <c r="A33" s="122" t="s">
        <v>0</v>
      </c>
      <c r="B33" s="122" t="s">
        <v>5</v>
      </c>
      <c r="C33" s="122" t="s">
        <v>6</v>
      </c>
      <c r="D33" s="122" t="s">
        <v>4</v>
      </c>
      <c r="E33" s="123" t="s">
        <v>7</v>
      </c>
      <c r="F33" s="123" t="s">
        <v>9</v>
      </c>
      <c r="G33" s="481" t="s">
        <v>43</v>
      </c>
      <c r="H33" s="482"/>
      <c r="I33" s="483"/>
      <c r="J33" s="481" t="s">
        <v>196</v>
      </c>
      <c r="K33" s="482"/>
      <c r="L33" s="482"/>
      <c r="M33" s="482"/>
      <c r="N33" s="482"/>
      <c r="O33" s="482"/>
      <c r="P33" s="482"/>
      <c r="Q33" s="482"/>
      <c r="R33" s="483"/>
      <c r="S33" s="145" t="s">
        <v>8</v>
      </c>
      <c r="T33" s="10"/>
      <c r="U33" s="10"/>
      <c r="V33" s="10"/>
      <c r="W33" s="10"/>
      <c r="X33" s="10"/>
      <c r="Y33" s="10"/>
    </row>
    <row r="34" spans="1:25" s="7" customFormat="1" ht="18.75" customHeight="1">
      <c r="A34" s="124"/>
      <c r="B34" s="124"/>
      <c r="C34" s="124"/>
      <c r="D34" s="124" t="s">
        <v>1</v>
      </c>
      <c r="E34" s="124" t="s">
        <v>8</v>
      </c>
      <c r="F34" s="124" t="s">
        <v>10</v>
      </c>
      <c r="G34" s="150" t="s">
        <v>11</v>
      </c>
      <c r="H34" s="150" t="s">
        <v>12</v>
      </c>
      <c r="I34" s="150" t="s">
        <v>13</v>
      </c>
      <c r="J34" s="150" t="s">
        <v>14</v>
      </c>
      <c r="K34" s="150" t="s">
        <v>15</v>
      </c>
      <c r="L34" s="150" t="s">
        <v>16</v>
      </c>
      <c r="M34" s="150" t="s">
        <v>17</v>
      </c>
      <c r="N34" s="150" t="s">
        <v>18</v>
      </c>
      <c r="O34" s="150" t="s">
        <v>19</v>
      </c>
      <c r="P34" s="150" t="s">
        <v>20</v>
      </c>
      <c r="Q34" s="150" t="s">
        <v>21</v>
      </c>
      <c r="R34" s="150" t="s">
        <v>22</v>
      </c>
      <c r="S34" s="146" t="s">
        <v>42</v>
      </c>
      <c r="T34" s="10"/>
      <c r="U34" s="10"/>
      <c r="V34" s="10"/>
      <c r="W34" s="10"/>
      <c r="X34" s="10"/>
      <c r="Y34" s="10"/>
    </row>
    <row r="35" spans="1:25" s="13" customFormat="1" ht="18.75" customHeight="1">
      <c r="A35" s="423">
        <v>4</v>
      </c>
      <c r="B35" s="229" t="s">
        <v>357</v>
      </c>
      <c r="C35" s="353" t="s">
        <v>61</v>
      </c>
      <c r="D35" s="147">
        <v>10000</v>
      </c>
      <c r="E35" s="104" t="s">
        <v>314</v>
      </c>
      <c r="F35" s="104" t="s">
        <v>3</v>
      </c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48" t="s">
        <v>53</v>
      </c>
      <c r="T35" s="3"/>
      <c r="U35" s="3"/>
      <c r="V35" s="3"/>
      <c r="W35" s="3"/>
      <c r="X35" s="3"/>
    </row>
    <row r="36" spans="1:25" s="13" customFormat="1" ht="18.75" customHeight="1">
      <c r="A36" s="423"/>
      <c r="B36" s="177" t="s">
        <v>314</v>
      </c>
      <c r="C36" s="383" t="s">
        <v>359</v>
      </c>
      <c r="D36" s="147"/>
      <c r="E36" s="104"/>
      <c r="F36" s="104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48"/>
      <c r="T36" s="3"/>
      <c r="U36" s="3"/>
      <c r="V36" s="3"/>
      <c r="W36" s="3"/>
      <c r="X36" s="3"/>
    </row>
    <row r="37" spans="1:25" s="13" customFormat="1" ht="18.75" customHeight="1">
      <c r="A37" s="423"/>
      <c r="B37" s="177"/>
      <c r="C37" s="383" t="s">
        <v>360</v>
      </c>
      <c r="D37" s="147"/>
      <c r="E37" s="104"/>
      <c r="F37" s="104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48"/>
      <c r="T37" s="3"/>
      <c r="U37" s="3"/>
      <c r="V37" s="3"/>
      <c r="W37" s="3"/>
      <c r="X37" s="3"/>
    </row>
    <row r="38" spans="1:25" s="13" customFormat="1" ht="18.75" customHeight="1">
      <c r="A38" s="423"/>
      <c r="B38" s="177"/>
      <c r="C38" s="383" t="s">
        <v>361</v>
      </c>
      <c r="D38" s="147"/>
      <c r="E38" s="104"/>
      <c r="F38" s="104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48"/>
      <c r="T38" s="3"/>
      <c r="U38" s="3"/>
      <c r="V38" s="3"/>
      <c r="W38" s="3"/>
      <c r="X38" s="3"/>
    </row>
    <row r="39" spans="1:25" s="13" customFormat="1" ht="18.75" customHeight="1">
      <c r="A39" s="440"/>
      <c r="B39" s="230"/>
      <c r="C39" s="383" t="s">
        <v>344</v>
      </c>
      <c r="D39" s="249"/>
      <c r="E39" s="170"/>
      <c r="F39" s="170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96"/>
      <c r="T39" s="3"/>
      <c r="U39" s="3"/>
      <c r="V39" s="3"/>
      <c r="W39" s="3"/>
      <c r="X39" s="3"/>
    </row>
    <row r="40" spans="1:25" s="13" customFormat="1" ht="18.75" customHeight="1">
      <c r="A40" s="424"/>
      <c r="B40" s="247"/>
      <c r="C40" s="402"/>
      <c r="D40" s="175"/>
      <c r="E40" s="34"/>
      <c r="F40" s="34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246"/>
      <c r="T40" s="3"/>
      <c r="U40" s="3"/>
      <c r="V40" s="3"/>
      <c r="W40" s="3"/>
      <c r="X40" s="3"/>
    </row>
    <row r="41" spans="1:25" s="13" customFormat="1" ht="18.75" customHeight="1">
      <c r="A41" s="423">
        <v>5</v>
      </c>
      <c r="B41" s="229" t="s">
        <v>362</v>
      </c>
      <c r="C41" s="353" t="s">
        <v>61</v>
      </c>
      <c r="D41" s="147">
        <v>5000</v>
      </c>
      <c r="E41" s="104" t="s">
        <v>314</v>
      </c>
      <c r="F41" s="104" t="s">
        <v>3</v>
      </c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48" t="s">
        <v>53</v>
      </c>
      <c r="T41" s="3"/>
      <c r="U41" s="3"/>
      <c r="V41" s="3"/>
      <c r="W41" s="3"/>
      <c r="X41" s="3"/>
    </row>
    <row r="42" spans="1:25" s="13" customFormat="1" ht="18.75" customHeight="1">
      <c r="A42" s="423"/>
      <c r="B42" s="177" t="s">
        <v>363</v>
      </c>
      <c r="C42" s="383" t="s">
        <v>359</v>
      </c>
      <c r="D42" s="147"/>
      <c r="E42" s="104"/>
      <c r="F42" s="104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48"/>
      <c r="T42" s="3"/>
      <c r="U42" s="3"/>
      <c r="V42" s="3"/>
      <c r="W42" s="3"/>
      <c r="X42" s="3"/>
    </row>
    <row r="43" spans="1:25" s="13" customFormat="1" ht="18.75" customHeight="1">
      <c r="A43" s="423"/>
      <c r="B43" s="177" t="s">
        <v>275</v>
      </c>
      <c r="C43" s="383" t="s">
        <v>360</v>
      </c>
      <c r="D43" s="147"/>
      <c r="E43" s="104"/>
      <c r="F43" s="104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48"/>
      <c r="T43" s="3"/>
      <c r="U43" s="3"/>
      <c r="V43" s="3"/>
      <c r="W43" s="3"/>
      <c r="X43" s="3"/>
    </row>
    <row r="44" spans="1:25" s="13" customFormat="1" ht="18.75" customHeight="1">
      <c r="A44" s="423"/>
      <c r="B44" s="177"/>
      <c r="C44" s="383" t="s">
        <v>364</v>
      </c>
      <c r="D44" s="147"/>
      <c r="E44" s="104"/>
      <c r="F44" s="104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48"/>
      <c r="T44" s="3"/>
      <c r="U44" s="3"/>
      <c r="V44" s="3"/>
      <c r="W44" s="3"/>
      <c r="X44" s="3"/>
    </row>
    <row r="45" spans="1:25" s="13" customFormat="1" ht="18.75" customHeight="1">
      <c r="A45" s="440"/>
      <c r="B45" s="230"/>
      <c r="C45" s="383" t="s">
        <v>344</v>
      </c>
      <c r="D45" s="249"/>
      <c r="E45" s="170"/>
      <c r="F45" s="170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96"/>
      <c r="T45" s="3"/>
      <c r="U45" s="3"/>
      <c r="V45" s="3"/>
      <c r="W45" s="3"/>
      <c r="X45" s="3"/>
    </row>
    <row r="46" spans="1:25" s="13" customFormat="1" ht="18.75" customHeight="1">
      <c r="A46" s="424"/>
      <c r="B46" s="247"/>
      <c r="C46" s="402"/>
      <c r="D46" s="175"/>
      <c r="E46" s="34"/>
      <c r="F46" s="3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246"/>
      <c r="T46" s="3"/>
      <c r="U46" s="3"/>
      <c r="V46" s="3"/>
      <c r="W46" s="3"/>
      <c r="X46" s="3"/>
    </row>
    <row r="47" spans="1:25" s="13" customFormat="1" ht="18.75" customHeight="1">
      <c r="A47" s="423">
        <v>6</v>
      </c>
      <c r="B47" s="229" t="s">
        <v>366</v>
      </c>
      <c r="C47" s="352" t="s">
        <v>61</v>
      </c>
      <c r="D47" s="147">
        <v>10000</v>
      </c>
      <c r="E47" s="104" t="s">
        <v>314</v>
      </c>
      <c r="F47" s="104" t="s">
        <v>178</v>
      </c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48" t="s">
        <v>53</v>
      </c>
      <c r="T47" s="3"/>
      <c r="U47" s="3"/>
      <c r="V47" s="3"/>
      <c r="W47" s="3"/>
      <c r="X47" s="3"/>
    </row>
    <row r="48" spans="1:25" s="13" customFormat="1" ht="18.75" customHeight="1">
      <c r="A48" s="423"/>
      <c r="B48" s="177" t="s">
        <v>365</v>
      </c>
      <c r="C48" s="396" t="s">
        <v>652</v>
      </c>
      <c r="D48" s="147"/>
      <c r="E48" s="104"/>
      <c r="F48" s="104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48"/>
      <c r="T48" s="3"/>
      <c r="U48" s="3"/>
      <c r="V48" s="3"/>
      <c r="W48" s="3"/>
      <c r="X48" s="3"/>
    </row>
    <row r="49" spans="1:25" s="13" customFormat="1" ht="18.75" customHeight="1">
      <c r="A49" s="423"/>
      <c r="B49" s="177"/>
      <c r="C49" s="352" t="s">
        <v>653</v>
      </c>
      <c r="D49" s="147"/>
      <c r="E49" s="104"/>
      <c r="F49" s="104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48"/>
      <c r="T49" s="3"/>
      <c r="U49" s="3"/>
      <c r="V49" s="3"/>
      <c r="W49" s="3"/>
      <c r="X49" s="3"/>
    </row>
    <row r="50" spans="1:25" s="13" customFormat="1" ht="18.75" customHeight="1">
      <c r="A50" s="423"/>
      <c r="B50" s="177"/>
      <c r="C50" s="396" t="s">
        <v>367</v>
      </c>
      <c r="D50" s="147"/>
      <c r="E50" s="104"/>
      <c r="F50" s="104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48"/>
      <c r="T50" s="3"/>
      <c r="U50" s="3"/>
      <c r="V50" s="3"/>
      <c r="W50" s="3"/>
      <c r="X50" s="3"/>
    </row>
    <row r="51" spans="1:25" s="13" customFormat="1" ht="18.75" customHeight="1">
      <c r="A51" s="423"/>
      <c r="B51" s="177"/>
      <c r="C51" s="109" t="s">
        <v>368</v>
      </c>
      <c r="D51" s="147"/>
      <c r="E51" s="104"/>
      <c r="F51" s="104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48"/>
      <c r="T51" s="3"/>
      <c r="U51" s="3"/>
      <c r="V51" s="3"/>
      <c r="W51" s="3"/>
      <c r="X51" s="3"/>
    </row>
    <row r="52" spans="1:25" s="13" customFormat="1" ht="18.75" customHeight="1">
      <c r="A52" s="423"/>
      <c r="B52" s="248"/>
      <c r="C52" s="383" t="s">
        <v>369</v>
      </c>
      <c r="D52" s="174"/>
      <c r="E52" s="104"/>
      <c r="F52" s="104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48"/>
      <c r="T52" s="3"/>
      <c r="U52" s="3"/>
      <c r="V52" s="3"/>
      <c r="W52" s="3"/>
      <c r="X52" s="3"/>
    </row>
    <row r="53" spans="1:25" s="13" customFormat="1" ht="18.75" customHeight="1">
      <c r="A53" s="423"/>
      <c r="B53" s="177"/>
      <c r="C53" s="396" t="s">
        <v>293</v>
      </c>
      <c r="D53" s="174"/>
      <c r="E53" s="104"/>
      <c r="F53" s="104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48"/>
      <c r="T53" s="3"/>
      <c r="U53" s="3"/>
      <c r="V53" s="3"/>
      <c r="W53" s="3"/>
      <c r="X53" s="3"/>
    </row>
    <row r="54" spans="1:25" s="13" customFormat="1" ht="18.75" customHeight="1">
      <c r="A54" s="423"/>
      <c r="B54" s="177"/>
      <c r="C54" s="383"/>
      <c r="D54" s="174"/>
      <c r="E54" s="104"/>
      <c r="F54" s="104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52"/>
      <c r="T54" s="3"/>
      <c r="U54" s="3"/>
      <c r="V54" s="3"/>
      <c r="W54" s="3"/>
      <c r="X54" s="3"/>
    </row>
    <row r="55" spans="1:25" s="13" customFormat="1" ht="18.75" customHeight="1">
      <c r="A55" s="423"/>
      <c r="B55" s="248"/>
      <c r="C55" s="396"/>
      <c r="D55" s="174"/>
      <c r="E55" s="104"/>
      <c r="F55" s="104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52"/>
      <c r="T55" s="3"/>
      <c r="U55" s="3"/>
      <c r="V55" s="3"/>
      <c r="W55" s="3"/>
      <c r="X55" s="3"/>
    </row>
    <row r="56" spans="1:25" s="13" customFormat="1" ht="18.75" customHeight="1">
      <c r="A56" s="425"/>
      <c r="B56" s="248"/>
      <c r="C56" s="441"/>
      <c r="D56" s="154"/>
      <c r="E56" s="108"/>
      <c r="F56" s="108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52"/>
      <c r="T56" s="3"/>
      <c r="U56" s="3"/>
      <c r="V56" s="3"/>
      <c r="W56" s="3"/>
      <c r="X56" s="3"/>
    </row>
    <row r="57" spans="1:25" s="13" customFormat="1" ht="18.75" customHeight="1">
      <c r="A57" s="442"/>
      <c r="B57" s="254"/>
      <c r="C57" s="402"/>
      <c r="D57" s="68"/>
      <c r="E57" s="69"/>
      <c r="F57" s="69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173"/>
      <c r="T57" s="3"/>
      <c r="U57" s="3"/>
      <c r="V57" s="3"/>
      <c r="W57" s="3"/>
      <c r="X57" s="3"/>
    </row>
    <row r="58" spans="1:25" s="1" customFormat="1" ht="18.75" customHeight="1">
      <c r="A58" s="37"/>
      <c r="B58" s="90"/>
      <c r="C58" s="394"/>
      <c r="D58" s="224"/>
      <c r="E58" s="225"/>
      <c r="F58" s="226"/>
      <c r="G58" s="64"/>
      <c r="H58" s="64"/>
      <c r="I58" s="64"/>
      <c r="J58" s="64"/>
      <c r="K58" s="64"/>
      <c r="L58" s="64"/>
      <c r="M58" s="64"/>
      <c r="N58" s="64"/>
      <c r="O58" s="64"/>
      <c r="P58" s="90"/>
      <c r="Q58" s="90"/>
      <c r="R58" s="90"/>
      <c r="S58" s="466">
        <v>28</v>
      </c>
    </row>
    <row r="59" spans="1:25" s="12" customFormat="1" ht="12.75" customHeight="1">
      <c r="A59" s="184"/>
      <c r="B59" s="184"/>
      <c r="C59" s="184"/>
      <c r="D59" s="184"/>
      <c r="E59" s="184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R59" s="42"/>
      <c r="S59" s="2"/>
      <c r="T59" s="65"/>
      <c r="U59" s="11"/>
      <c r="V59" s="11"/>
      <c r="W59" s="11"/>
      <c r="X59" s="11"/>
      <c r="Y59" s="11"/>
    </row>
    <row r="60" spans="1:25" s="3" customFormat="1" ht="18.75" customHeight="1">
      <c r="A60" s="485"/>
      <c r="B60" s="485"/>
      <c r="C60" s="485"/>
      <c r="D60" s="485"/>
      <c r="E60" s="485"/>
      <c r="F60" s="485"/>
      <c r="G60" s="485"/>
      <c r="H60" s="485"/>
      <c r="I60" s="485"/>
      <c r="J60" s="485"/>
      <c r="K60" s="485"/>
      <c r="L60" s="485"/>
      <c r="M60" s="485"/>
      <c r="N60" s="485"/>
      <c r="O60" s="485"/>
      <c r="P60" s="485"/>
      <c r="Q60" s="485"/>
      <c r="R60" s="485"/>
      <c r="S60" s="86"/>
      <c r="T60" s="9"/>
      <c r="U60" s="9"/>
      <c r="V60" s="9"/>
      <c r="W60" s="9"/>
      <c r="X60" s="9"/>
      <c r="Y60" s="9"/>
    </row>
    <row r="61" spans="1:25" s="3" customFormat="1" ht="18.75" customHeight="1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86"/>
      <c r="T61" s="9"/>
      <c r="U61" s="9"/>
      <c r="V61" s="9"/>
      <c r="W61" s="9"/>
      <c r="X61" s="9"/>
      <c r="Y61" s="9"/>
    </row>
    <row r="62" spans="1:25" s="7" customFormat="1" ht="18.75" customHeight="1">
      <c r="A62" s="122" t="s">
        <v>0</v>
      </c>
      <c r="B62" s="122" t="s">
        <v>5</v>
      </c>
      <c r="C62" s="122" t="s">
        <v>6</v>
      </c>
      <c r="D62" s="122" t="s">
        <v>4</v>
      </c>
      <c r="E62" s="123" t="s">
        <v>7</v>
      </c>
      <c r="F62" s="123" t="s">
        <v>9</v>
      </c>
      <c r="G62" s="481" t="s">
        <v>43</v>
      </c>
      <c r="H62" s="482"/>
      <c r="I62" s="483"/>
      <c r="J62" s="481" t="s">
        <v>196</v>
      </c>
      <c r="K62" s="482"/>
      <c r="L62" s="482"/>
      <c r="M62" s="482"/>
      <c r="N62" s="482"/>
      <c r="O62" s="482"/>
      <c r="P62" s="482"/>
      <c r="Q62" s="482"/>
      <c r="R62" s="483"/>
      <c r="S62" s="145" t="s">
        <v>8</v>
      </c>
      <c r="T62" s="10"/>
      <c r="U62" s="10"/>
      <c r="V62" s="10"/>
      <c r="W62" s="10"/>
      <c r="X62" s="10"/>
      <c r="Y62" s="10"/>
    </row>
    <row r="63" spans="1:25" s="7" customFormat="1" ht="18.75" customHeight="1">
      <c r="A63" s="124"/>
      <c r="B63" s="124"/>
      <c r="C63" s="124"/>
      <c r="D63" s="124" t="s">
        <v>1</v>
      </c>
      <c r="E63" s="124" t="s">
        <v>8</v>
      </c>
      <c r="F63" s="124" t="s">
        <v>10</v>
      </c>
      <c r="G63" s="150" t="s">
        <v>11</v>
      </c>
      <c r="H63" s="150" t="s">
        <v>12</v>
      </c>
      <c r="I63" s="150" t="s">
        <v>13</v>
      </c>
      <c r="J63" s="150" t="s">
        <v>14</v>
      </c>
      <c r="K63" s="150" t="s">
        <v>15</v>
      </c>
      <c r="L63" s="150" t="s">
        <v>16</v>
      </c>
      <c r="M63" s="150" t="s">
        <v>17</v>
      </c>
      <c r="N63" s="150" t="s">
        <v>18</v>
      </c>
      <c r="O63" s="150" t="s">
        <v>19</v>
      </c>
      <c r="P63" s="150" t="s">
        <v>20</v>
      </c>
      <c r="Q63" s="150" t="s">
        <v>21</v>
      </c>
      <c r="R63" s="150" t="s">
        <v>22</v>
      </c>
      <c r="S63" s="146" t="s">
        <v>42</v>
      </c>
      <c r="T63" s="10"/>
      <c r="U63" s="10"/>
      <c r="V63" s="10"/>
      <c r="W63" s="10"/>
      <c r="X63" s="10"/>
      <c r="Y63" s="10"/>
    </row>
    <row r="64" spans="1:25" s="13" customFormat="1" ht="18.75" customHeight="1">
      <c r="A64" s="423">
        <v>7</v>
      </c>
      <c r="B64" s="229" t="s">
        <v>370</v>
      </c>
      <c r="C64" s="353" t="s">
        <v>61</v>
      </c>
      <c r="D64" s="147">
        <v>10000</v>
      </c>
      <c r="E64" s="104" t="s">
        <v>314</v>
      </c>
      <c r="F64" s="104" t="s">
        <v>178</v>
      </c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48" t="s">
        <v>53</v>
      </c>
      <c r="T64" s="3"/>
      <c r="U64" s="3"/>
      <c r="V64" s="3"/>
      <c r="W64" s="3"/>
      <c r="X64" s="3"/>
    </row>
    <row r="65" spans="1:24" s="13" customFormat="1" ht="18.75" customHeight="1">
      <c r="A65" s="423"/>
      <c r="B65" s="177" t="s">
        <v>371</v>
      </c>
      <c r="C65" s="383" t="s">
        <v>359</v>
      </c>
      <c r="D65" s="147"/>
      <c r="E65" s="104"/>
      <c r="F65" s="104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48"/>
      <c r="T65" s="3"/>
      <c r="U65" s="3"/>
      <c r="V65" s="3"/>
      <c r="W65" s="3"/>
      <c r="X65" s="3"/>
    </row>
    <row r="66" spans="1:24" s="13" customFormat="1" ht="18.75" customHeight="1">
      <c r="A66" s="423"/>
      <c r="B66" s="177"/>
      <c r="C66" s="383" t="s">
        <v>360</v>
      </c>
      <c r="D66" s="147"/>
      <c r="E66" s="104"/>
      <c r="F66" s="104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48"/>
      <c r="T66" s="3"/>
      <c r="U66" s="3"/>
      <c r="V66" s="3"/>
      <c r="W66" s="3"/>
      <c r="X66" s="3"/>
    </row>
    <row r="67" spans="1:24" s="13" customFormat="1" ht="18.75" customHeight="1">
      <c r="A67" s="423"/>
      <c r="B67" s="177"/>
      <c r="C67" s="383" t="s">
        <v>372</v>
      </c>
      <c r="D67" s="147"/>
      <c r="E67" s="104"/>
      <c r="F67" s="104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48"/>
      <c r="T67" s="3"/>
      <c r="U67" s="3"/>
      <c r="V67" s="3"/>
      <c r="W67" s="3"/>
      <c r="X67" s="3"/>
    </row>
    <row r="68" spans="1:24" s="13" customFormat="1" ht="18.75" customHeight="1">
      <c r="A68" s="425"/>
      <c r="B68" s="230"/>
      <c r="C68" s="383" t="s">
        <v>344</v>
      </c>
      <c r="D68" s="151"/>
      <c r="E68" s="108"/>
      <c r="F68" s="108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52"/>
      <c r="T68" s="3"/>
      <c r="U68" s="3"/>
      <c r="V68" s="3"/>
      <c r="W68" s="3"/>
      <c r="X68" s="3"/>
    </row>
    <row r="69" spans="1:24" s="13" customFormat="1" ht="18.75" customHeight="1">
      <c r="A69" s="425"/>
      <c r="B69" s="230"/>
      <c r="C69" s="384"/>
      <c r="D69" s="151"/>
      <c r="E69" s="108"/>
      <c r="F69" s="108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52"/>
      <c r="T69" s="3"/>
      <c r="U69" s="3"/>
      <c r="V69" s="3"/>
      <c r="W69" s="3"/>
      <c r="X69" s="3"/>
    </row>
    <row r="70" spans="1:24" s="13" customFormat="1" ht="18.75" customHeight="1">
      <c r="A70" s="198"/>
      <c r="B70" s="230"/>
      <c r="C70" s="117"/>
      <c r="D70" s="151"/>
      <c r="E70" s="108"/>
      <c r="F70" s="108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52"/>
      <c r="T70" s="3"/>
      <c r="U70" s="3"/>
      <c r="V70" s="3"/>
      <c r="W70" s="3"/>
      <c r="X70" s="3"/>
    </row>
    <row r="71" spans="1:24" s="13" customFormat="1" ht="18.75" customHeight="1">
      <c r="A71" s="198"/>
      <c r="B71" s="230"/>
      <c r="C71" s="117"/>
      <c r="D71" s="151"/>
      <c r="E71" s="108"/>
      <c r="F71" s="108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52"/>
      <c r="T71" s="3"/>
      <c r="U71" s="3"/>
      <c r="V71" s="3"/>
      <c r="W71" s="3"/>
      <c r="X71" s="3"/>
    </row>
    <row r="72" spans="1:24" s="13" customFormat="1" ht="18.75" customHeight="1">
      <c r="A72" s="198"/>
      <c r="B72" s="177"/>
      <c r="C72" s="117"/>
      <c r="D72" s="151"/>
      <c r="E72" s="108"/>
      <c r="F72" s="108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52"/>
      <c r="T72" s="3"/>
      <c r="U72" s="3"/>
      <c r="V72" s="3"/>
      <c r="W72" s="3"/>
      <c r="X72" s="3"/>
    </row>
    <row r="73" spans="1:24" s="13" customFormat="1" ht="18.75" customHeight="1">
      <c r="A73" s="198"/>
      <c r="B73" s="231"/>
      <c r="C73" s="117"/>
      <c r="D73" s="151"/>
      <c r="E73" s="108"/>
      <c r="F73" s="108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52"/>
      <c r="T73" s="3"/>
      <c r="U73" s="3"/>
      <c r="V73" s="3"/>
      <c r="W73" s="3"/>
      <c r="X73" s="3"/>
    </row>
    <row r="74" spans="1:24" s="13" customFormat="1" ht="18.75" customHeight="1">
      <c r="A74" s="198"/>
      <c r="B74" s="230"/>
      <c r="C74" s="117"/>
      <c r="D74" s="151"/>
      <c r="E74" s="108"/>
      <c r="F74" s="108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52"/>
      <c r="T74" s="3"/>
      <c r="U74" s="3"/>
      <c r="V74" s="3"/>
      <c r="W74" s="3"/>
      <c r="X74" s="3"/>
    </row>
    <row r="75" spans="1:24" s="13" customFormat="1" ht="18.75" customHeight="1">
      <c r="A75" s="198"/>
      <c r="B75" s="230"/>
      <c r="C75" s="117"/>
      <c r="D75" s="151"/>
      <c r="E75" s="108"/>
      <c r="F75" s="108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52"/>
      <c r="T75" s="3"/>
      <c r="U75" s="3"/>
      <c r="V75" s="3"/>
      <c r="W75" s="3"/>
      <c r="X75" s="3"/>
    </row>
    <row r="76" spans="1:24" s="13" customFormat="1" ht="18.75" customHeight="1">
      <c r="A76" s="198"/>
      <c r="B76" s="230"/>
      <c r="C76" s="117"/>
      <c r="D76" s="151"/>
      <c r="E76" s="108"/>
      <c r="F76" s="108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52"/>
      <c r="T76" s="3"/>
      <c r="U76" s="3"/>
      <c r="V76" s="3"/>
      <c r="W76" s="3"/>
      <c r="X76" s="3"/>
    </row>
    <row r="77" spans="1:24" s="13" customFormat="1" ht="18.75" customHeight="1">
      <c r="A77" s="198"/>
      <c r="B77" s="230"/>
      <c r="C77" s="117"/>
      <c r="D77" s="151"/>
      <c r="E77" s="108"/>
      <c r="F77" s="108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52"/>
      <c r="T77" s="3"/>
      <c r="U77" s="3"/>
      <c r="V77" s="3"/>
      <c r="W77" s="3"/>
      <c r="X77" s="3"/>
    </row>
    <row r="78" spans="1:24" s="13" customFormat="1" ht="18.75" customHeight="1">
      <c r="A78" s="198"/>
      <c r="B78" s="230"/>
      <c r="C78" s="117"/>
      <c r="D78" s="151"/>
      <c r="E78" s="108"/>
      <c r="F78" s="108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52"/>
      <c r="T78" s="3"/>
      <c r="U78" s="3"/>
      <c r="V78" s="3"/>
      <c r="W78" s="3"/>
      <c r="X78" s="3"/>
    </row>
    <row r="79" spans="1:24" s="13" customFormat="1" ht="18.75" customHeight="1">
      <c r="A79" s="198"/>
      <c r="B79" s="230"/>
      <c r="C79" s="117"/>
      <c r="D79" s="151"/>
      <c r="E79" s="108"/>
      <c r="F79" s="108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52"/>
      <c r="T79" s="3"/>
      <c r="U79" s="3"/>
      <c r="V79" s="3"/>
      <c r="W79" s="3"/>
      <c r="X79" s="3"/>
    </row>
    <row r="80" spans="1:24" s="13" customFormat="1" ht="18.75" customHeight="1">
      <c r="A80" s="198"/>
      <c r="B80" s="230"/>
      <c r="C80" s="117"/>
      <c r="D80" s="151"/>
      <c r="E80" s="108"/>
      <c r="F80" s="108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52"/>
      <c r="T80" s="3"/>
      <c r="U80" s="3"/>
      <c r="V80" s="3"/>
      <c r="W80" s="3"/>
      <c r="X80" s="3"/>
    </row>
    <row r="81" spans="1:25" s="13" customFormat="1" ht="18.75" customHeight="1">
      <c r="A81" s="198"/>
      <c r="B81" s="230"/>
      <c r="C81" s="117"/>
      <c r="D81" s="151"/>
      <c r="E81" s="108"/>
      <c r="F81" s="108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52"/>
      <c r="T81" s="3"/>
      <c r="U81" s="3"/>
      <c r="V81" s="3"/>
      <c r="W81" s="3"/>
      <c r="X81" s="3"/>
    </row>
    <row r="82" spans="1:25" s="13" customFormat="1" ht="18.75" customHeight="1">
      <c r="A82" s="198"/>
      <c r="B82" s="230"/>
      <c r="C82" s="117"/>
      <c r="D82" s="151"/>
      <c r="E82" s="108"/>
      <c r="F82" s="108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52"/>
      <c r="T82" s="3"/>
      <c r="U82" s="3"/>
      <c r="V82" s="3"/>
      <c r="W82" s="3"/>
      <c r="X82" s="3"/>
    </row>
    <row r="83" spans="1:25" s="13" customFormat="1" ht="18.75" customHeight="1">
      <c r="A83" s="198"/>
      <c r="B83" s="230"/>
      <c r="C83" s="117"/>
      <c r="D83" s="151"/>
      <c r="E83" s="108"/>
      <c r="F83" s="108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52"/>
      <c r="T83" s="3"/>
      <c r="U83" s="3"/>
      <c r="V83" s="3"/>
      <c r="W83" s="3"/>
      <c r="X83" s="3"/>
    </row>
    <row r="84" spans="1:25" s="13" customFormat="1" ht="18.75" customHeight="1">
      <c r="A84" s="195"/>
      <c r="B84" s="230"/>
      <c r="C84" s="117"/>
      <c r="D84" s="249"/>
      <c r="E84" s="170"/>
      <c r="F84" s="170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96"/>
      <c r="T84" s="3"/>
      <c r="U84" s="3"/>
      <c r="V84" s="3"/>
      <c r="W84" s="3"/>
      <c r="X84" s="3"/>
    </row>
    <row r="85" spans="1:25" s="13" customFormat="1" ht="18.75" customHeight="1">
      <c r="A85" s="199"/>
      <c r="B85" s="247"/>
      <c r="C85" s="66"/>
      <c r="D85" s="175"/>
      <c r="E85" s="34"/>
      <c r="F85" s="34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246"/>
      <c r="T85" s="3"/>
      <c r="U85" s="3"/>
      <c r="V85" s="3"/>
      <c r="W85" s="3"/>
      <c r="X85" s="3"/>
    </row>
    <row r="86" spans="1:25" s="1" customFormat="1" ht="18.75" customHeight="1">
      <c r="A86" s="217"/>
      <c r="B86" s="218"/>
      <c r="C86" s="219" t="s">
        <v>164</v>
      </c>
      <c r="D86" s="220">
        <f>D8+D12+D21+D35+D41+D47+D64</f>
        <v>355000</v>
      </c>
      <c r="E86" s="221" t="s">
        <v>165</v>
      </c>
      <c r="F86" s="222" t="s">
        <v>88</v>
      </c>
      <c r="G86" s="215"/>
      <c r="H86" s="215"/>
      <c r="I86" s="215"/>
      <c r="J86" s="215"/>
      <c r="K86" s="215"/>
      <c r="L86" s="215"/>
      <c r="M86" s="215"/>
      <c r="N86" s="215"/>
      <c r="O86" s="215"/>
      <c r="P86" s="216"/>
      <c r="Q86" s="216"/>
      <c r="R86" s="216"/>
      <c r="S86" s="214"/>
    </row>
    <row r="87" spans="1:25" s="1" customFormat="1" ht="18.75" customHeight="1">
      <c r="A87" s="37"/>
      <c r="B87" s="38"/>
      <c r="C87" s="223"/>
      <c r="D87" s="224"/>
      <c r="E87" s="225"/>
      <c r="F87" s="226"/>
      <c r="G87" s="64"/>
      <c r="H87" s="64"/>
      <c r="I87" s="64"/>
      <c r="J87" s="64"/>
      <c r="K87" s="64"/>
      <c r="L87" s="64"/>
      <c r="M87" s="64"/>
      <c r="N87" s="64"/>
      <c r="O87" s="64"/>
      <c r="P87" s="90"/>
      <c r="Q87" s="90"/>
      <c r="R87" s="90"/>
      <c r="S87" s="466">
        <v>29</v>
      </c>
    </row>
    <row r="88" spans="1:25" s="1" customFormat="1" ht="14.25" customHeight="1">
      <c r="A88" s="37"/>
      <c r="B88" s="38"/>
      <c r="C88" s="223"/>
      <c r="D88" s="224"/>
      <c r="E88" s="225"/>
      <c r="F88" s="226"/>
      <c r="G88" s="64"/>
      <c r="H88" s="64"/>
      <c r="I88" s="64"/>
      <c r="J88" s="64"/>
      <c r="K88" s="64"/>
      <c r="L88" s="64"/>
      <c r="M88" s="64"/>
      <c r="N88" s="64"/>
      <c r="O88" s="64"/>
      <c r="P88" s="90"/>
      <c r="Q88" s="90"/>
      <c r="R88" s="90"/>
      <c r="S88" s="182"/>
    </row>
    <row r="89" spans="1:25" s="3" customFormat="1" ht="18.75" customHeight="1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23"/>
      <c r="T89" s="23"/>
      <c r="U89" s="9"/>
      <c r="V89" s="9"/>
      <c r="W89" s="9"/>
      <c r="X89" s="9"/>
      <c r="Y89" s="9"/>
    </row>
    <row r="90" spans="1:25" s="12" customFormat="1" ht="18.75" customHeight="1">
      <c r="A90" s="61" t="s">
        <v>187</v>
      </c>
      <c r="B90" s="62"/>
      <c r="C90" s="94"/>
      <c r="D90" s="63"/>
      <c r="E90" s="94"/>
      <c r="F90" s="94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63"/>
      <c r="T90" s="65"/>
      <c r="U90" s="11"/>
      <c r="V90" s="11"/>
      <c r="W90" s="11"/>
      <c r="X90" s="11"/>
      <c r="Y90" s="11"/>
    </row>
    <row r="91" spans="1:25" s="12" customFormat="1" ht="18.75" customHeight="1">
      <c r="A91" s="62"/>
      <c r="B91" s="484" t="s">
        <v>549</v>
      </c>
      <c r="C91" s="484"/>
      <c r="D91" s="484"/>
      <c r="E91" s="484"/>
      <c r="F91" s="484"/>
      <c r="G91" s="484"/>
      <c r="H91" s="484"/>
      <c r="I91" s="484"/>
      <c r="J91" s="484"/>
      <c r="K91" s="484"/>
      <c r="L91" s="484"/>
      <c r="M91" s="484"/>
      <c r="N91" s="484"/>
      <c r="O91" s="484"/>
      <c r="P91" s="484"/>
      <c r="Q91" s="484"/>
      <c r="R91" s="484"/>
      <c r="S91" s="484"/>
      <c r="T91" s="65"/>
      <c r="U91" s="11"/>
      <c r="V91" s="11"/>
      <c r="W91" s="11"/>
      <c r="X91" s="11"/>
      <c r="Y91" s="11"/>
    </row>
    <row r="92" spans="1:25" s="12" customFormat="1" ht="18.75" customHeight="1">
      <c r="A92" s="62"/>
      <c r="B92" s="61" t="s">
        <v>179</v>
      </c>
      <c r="C92" s="70"/>
      <c r="D92" s="63"/>
      <c r="E92" s="70"/>
      <c r="F92" s="94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63"/>
      <c r="T92" s="65"/>
      <c r="U92" s="11"/>
      <c r="V92" s="11"/>
      <c r="W92" s="11"/>
      <c r="X92" s="11"/>
      <c r="Y92" s="11"/>
    </row>
    <row r="93" spans="1:25" s="12" customFormat="1" ht="18.75" customHeight="1">
      <c r="A93" s="122" t="s">
        <v>0</v>
      </c>
      <c r="B93" s="122" t="s">
        <v>5</v>
      </c>
      <c r="C93" s="122" t="s">
        <v>6</v>
      </c>
      <c r="D93" s="122" t="s">
        <v>4</v>
      </c>
      <c r="E93" s="123" t="s">
        <v>7</v>
      </c>
      <c r="F93" s="123" t="s">
        <v>9</v>
      </c>
      <c r="G93" s="481" t="s">
        <v>43</v>
      </c>
      <c r="H93" s="482"/>
      <c r="I93" s="483"/>
      <c r="J93" s="481" t="s">
        <v>196</v>
      </c>
      <c r="K93" s="482"/>
      <c r="L93" s="482"/>
      <c r="M93" s="482"/>
      <c r="N93" s="482"/>
      <c r="O93" s="482"/>
      <c r="P93" s="482"/>
      <c r="Q93" s="482"/>
      <c r="R93" s="483"/>
      <c r="S93" s="122" t="s">
        <v>8</v>
      </c>
      <c r="T93" s="65"/>
      <c r="U93" s="11"/>
      <c r="V93" s="11"/>
      <c r="W93" s="11"/>
      <c r="X93" s="11"/>
      <c r="Y93" s="11"/>
    </row>
    <row r="94" spans="1:25" s="12" customFormat="1" ht="18.75" customHeight="1">
      <c r="A94" s="124"/>
      <c r="B94" s="124"/>
      <c r="C94" s="124"/>
      <c r="D94" s="124" t="s">
        <v>1</v>
      </c>
      <c r="E94" s="124" t="s">
        <v>8</v>
      </c>
      <c r="F94" s="124" t="s">
        <v>10</v>
      </c>
      <c r="G94" s="150" t="s">
        <v>11</v>
      </c>
      <c r="H94" s="150" t="s">
        <v>12</v>
      </c>
      <c r="I94" s="150" t="s">
        <v>13</v>
      </c>
      <c r="J94" s="150" t="s">
        <v>14</v>
      </c>
      <c r="K94" s="150" t="s">
        <v>15</v>
      </c>
      <c r="L94" s="150" t="s">
        <v>16</v>
      </c>
      <c r="M94" s="150" t="s">
        <v>17</v>
      </c>
      <c r="N94" s="150" t="s">
        <v>18</v>
      </c>
      <c r="O94" s="150" t="s">
        <v>19</v>
      </c>
      <c r="P94" s="150" t="s">
        <v>20</v>
      </c>
      <c r="Q94" s="150" t="s">
        <v>21</v>
      </c>
      <c r="R94" s="150" t="s">
        <v>22</v>
      </c>
      <c r="S94" s="124" t="s">
        <v>42</v>
      </c>
      <c r="T94" s="65"/>
      <c r="U94" s="11"/>
      <c r="V94" s="11"/>
      <c r="W94" s="11"/>
      <c r="X94" s="11"/>
      <c r="Y94" s="11"/>
    </row>
    <row r="95" spans="1:25" s="13" customFormat="1" ht="18.75" customHeight="1">
      <c r="A95" s="104" t="s">
        <v>78</v>
      </c>
      <c r="B95" s="396" t="s">
        <v>449</v>
      </c>
      <c r="C95" s="396" t="s">
        <v>450</v>
      </c>
      <c r="D95" s="147">
        <v>10000</v>
      </c>
      <c r="E95" s="104" t="s">
        <v>274</v>
      </c>
      <c r="F95" s="104" t="s">
        <v>3</v>
      </c>
      <c r="G95" s="127"/>
      <c r="H95" s="127"/>
      <c r="I95" s="127"/>
      <c r="J95" s="127"/>
      <c r="K95" s="105"/>
      <c r="L95" s="105"/>
      <c r="M95" s="105"/>
      <c r="N95" s="105"/>
      <c r="O95" s="105"/>
      <c r="P95" s="105"/>
      <c r="Q95" s="105"/>
      <c r="R95" s="105"/>
      <c r="S95" s="147" t="s">
        <v>89</v>
      </c>
      <c r="T95" s="23"/>
      <c r="U95" s="398"/>
      <c r="V95" s="398"/>
      <c r="W95" s="398"/>
      <c r="X95" s="398"/>
      <c r="Y95" s="398"/>
    </row>
    <row r="96" spans="1:25" s="13" customFormat="1" ht="18.75" customHeight="1">
      <c r="A96" s="108"/>
      <c r="B96" s="383"/>
      <c r="C96" s="396" t="s">
        <v>654</v>
      </c>
      <c r="D96" s="151"/>
      <c r="E96" s="108" t="s">
        <v>275</v>
      </c>
      <c r="F96" s="108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51"/>
      <c r="T96" s="23"/>
      <c r="U96" s="398"/>
      <c r="V96" s="398"/>
      <c r="W96" s="398"/>
      <c r="X96" s="398"/>
      <c r="Y96" s="398"/>
    </row>
    <row r="97" spans="1:25" s="13" customFormat="1" ht="18.75" customHeight="1">
      <c r="A97" s="108"/>
      <c r="B97" s="396"/>
      <c r="C97" s="396" t="s">
        <v>655</v>
      </c>
      <c r="D97" s="419"/>
      <c r="E97" s="130"/>
      <c r="F97" s="108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419"/>
      <c r="T97" s="23"/>
      <c r="U97" s="398"/>
      <c r="V97" s="398"/>
      <c r="W97" s="398"/>
      <c r="X97" s="398"/>
      <c r="Y97" s="398"/>
    </row>
    <row r="98" spans="1:25" s="13" customFormat="1" ht="18.75" customHeight="1">
      <c r="A98" s="108"/>
      <c r="B98" s="383"/>
      <c r="C98" s="396" t="s">
        <v>451</v>
      </c>
      <c r="D98" s="151"/>
      <c r="E98" s="108"/>
      <c r="F98" s="108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51"/>
      <c r="T98" s="23"/>
      <c r="U98" s="398"/>
      <c r="V98" s="398"/>
      <c r="W98" s="398"/>
      <c r="X98" s="398"/>
      <c r="Y98" s="398"/>
    </row>
    <row r="99" spans="1:25" s="13" customFormat="1" ht="18.75" customHeight="1">
      <c r="A99" s="34"/>
      <c r="B99" s="402"/>
      <c r="C99" s="402" t="s">
        <v>94</v>
      </c>
      <c r="D99" s="175"/>
      <c r="E99" s="34"/>
      <c r="F99" s="34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175"/>
      <c r="T99" s="23"/>
      <c r="U99" s="398"/>
      <c r="V99" s="398"/>
      <c r="W99" s="398"/>
      <c r="X99" s="398"/>
      <c r="Y99" s="398"/>
    </row>
    <row r="100" spans="1:25" s="13" customFormat="1" ht="18.75" customHeight="1">
      <c r="A100" s="104" t="s">
        <v>88</v>
      </c>
      <c r="B100" s="396" t="s">
        <v>452</v>
      </c>
      <c r="C100" s="353" t="s">
        <v>61</v>
      </c>
      <c r="D100" s="147">
        <v>8460</v>
      </c>
      <c r="E100" s="104" t="s">
        <v>314</v>
      </c>
      <c r="F100" s="104" t="s">
        <v>3</v>
      </c>
      <c r="G100" s="127"/>
      <c r="H100" s="127"/>
      <c r="I100" s="127"/>
      <c r="J100" s="127"/>
      <c r="K100" s="105"/>
      <c r="L100" s="105"/>
      <c r="M100" s="105"/>
      <c r="N100" s="105"/>
      <c r="O100" s="105"/>
      <c r="P100" s="105"/>
      <c r="Q100" s="105"/>
      <c r="R100" s="105"/>
      <c r="S100" s="147" t="s">
        <v>53</v>
      </c>
      <c r="T100" s="23"/>
      <c r="U100" s="398"/>
      <c r="V100" s="398"/>
      <c r="W100" s="398"/>
      <c r="X100" s="398"/>
      <c r="Y100" s="398"/>
    </row>
    <row r="101" spans="1:25" s="13" customFormat="1" ht="18.75" customHeight="1">
      <c r="A101" s="108"/>
      <c r="B101" s="383" t="s">
        <v>112</v>
      </c>
      <c r="C101" s="383" t="s">
        <v>359</v>
      </c>
      <c r="D101" s="151"/>
      <c r="E101" s="108"/>
      <c r="F101" s="108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51"/>
      <c r="T101" s="23"/>
      <c r="U101" s="398"/>
      <c r="V101" s="398"/>
      <c r="W101" s="398"/>
      <c r="X101" s="398"/>
      <c r="Y101" s="398"/>
    </row>
    <row r="102" spans="1:25" s="13" customFormat="1" ht="18.75" customHeight="1">
      <c r="A102" s="108"/>
      <c r="B102" s="396"/>
      <c r="C102" s="383" t="s">
        <v>360</v>
      </c>
      <c r="D102" s="406"/>
      <c r="E102" s="130"/>
      <c r="F102" s="108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406"/>
      <c r="T102" s="23"/>
      <c r="U102" s="398"/>
      <c r="V102" s="398"/>
      <c r="W102" s="398"/>
      <c r="X102" s="398"/>
      <c r="Y102" s="398"/>
    </row>
    <row r="103" spans="1:25" s="13" customFormat="1" ht="18.75" customHeight="1">
      <c r="A103" s="108"/>
      <c r="B103" s="383"/>
      <c r="C103" s="383" t="s">
        <v>453</v>
      </c>
      <c r="D103" s="151"/>
      <c r="E103" s="108"/>
      <c r="F103" s="108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51"/>
      <c r="T103" s="23"/>
      <c r="U103" s="398"/>
      <c r="V103" s="398"/>
      <c r="W103" s="398"/>
      <c r="X103" s="398"/>
      <c r="Y103" s="398"/>
    </row>
    <row r="104" spans="1:25" s="13" customFormat="1" ht="18.75" customHeight="1">
      <c r="A104" s="114"/>
      <c r="B104" s="384"/>
      <c r="C104" s="383" t="s">
        <v>112</v>
      </c>
      <c r="D104" s="179"/>
      <c r="E104" s="114"/>
      <c r="F104" s="114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79"/>
      <c r="T104" s="23"/>
      <c r="U104" s="398"/>
      <c r="V104" s="398"/>
      <c r="W104" s="398"/>
      <c r="X104" s="398"/>
      <c r="Y104" s="398"/>
    </row>
    <row r="105" spans="1:25" s="13" customFormat="1" ht="18.75" customHeight="1">
      <c r="A105" s="108"/>
      <c r="B105" s="383"/>
      <c r="C105" s="383" t="s">
        <v>344</v>
      </c>
      <c r="D105" s="151"/>
      <c r="E105" s="108"/>
      <c r="F105" s="108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51"/>
      <c r="T105" s="23"/>
      <c r="U105" s="398"/>
      <c r="V105" s="398"/>
      <c r="W105" s="398"/>
      <c r="X105" s="398"/>
      <c r="Y105" s="398"/>
    </row>
    <row r="106" spans="1:25" s="12" customFormat="1" ht="18.75" customHeight="1">
      <c r="A106" s="45"/>
      <c r="B106" s="125"/>
      <c r="C106" s="139"/>
      <c r="D106" s="126"/>
      <c r="E106" s="104"/>
      <c r="F106" s="104"/>
      <c r="G106" s="136"/>
      <c r="H106" s="136"/>
      <c r="I106" s="136"/>
      <c r="J106" s="136"/>
      <c r="K106" s="76"/>
      <c r="L106" s="76"/>
      <c r="M106" s="76"/>
      <c r="N106" s="76"/>
      <c r="O106" s="76"/>
      <c r="P106" s="76"/>
      <c r="Q106" s="76"/>
      <c r="R106" s="76"/>
      <c r="S106" s="126"/>
      <c r="T106" s="65"/>
      <c r="U106" s="11"/>
      <c r="V106" s="11"/>
      <c r="W106" s="11"/>
      <c r="X106" s="11"/>
      <c r="Y106" s="11"/>
    </row>
    <row r="107" spans="1:25" s="12" customFormat="1" ht="18.75" customHeight="1">
      <c r="A107" s="45"/>
      <c r="B107" s="125"/>
      <c r="C107" s="139"/>
      <c r="D107" s="126"/>
      <c r="E107" s="104"/>
      <c r="F107" s="104"/>
      <c r="G107" s="136"/>
      <c r="H107" s="136"/>
      <c r="I107" s="136"/>
      <c r="J107" s="136"/>
      <c r="K107" s="76"/>
      <c r="L107" s="76"/>
      <c r="M107" s="76"/>
      <c r="N107" s="76"/>
      <c r="O107" s="76"/>
      <c r="P107" s="76"/>
      <c r="Q107" s="76"/>
      <c r="R107" s="76"/>
      <c r="S107" s="126"/>
      <c r="T107" s="65"/>
      <c r="U107" s="11"/>
      <c r="V107" s="11"/>
      <c r="W107" s="11"/>
      <c r="X107" s="11"/>
      <c r="Y107" s="11"/>
    </row>
    <row r="108" spans="1:25" s="12" customFormat="1" ht="18.75" customHeight="1">
      <c r="A108" s="46"/>
      <c r="B108" s="129"/>
      <c r="C108" s="139"/>
      <c r="D108" s="84"/>
      <c r="E108" s="104"/>
      <c r="F108" s="108"/>
      <c r="G108" s="131"/>
      <c r="H108" s="131"/>
      <c r="I108" s="131"/>
      <c r="J108" s="131"/>
      <c r="K108" s="131"/>
      <c r="L108" s="131"/>
      <c r="M108" s="131"/>
      <c r="N108" s="131"/>
      <c r="O108" s="131"/>
      <c r="P108" s="131"/>
      <c r="Q108" s="131"/>
      <c r="R108" s="131"/>
      <c r="S108" s="84"/>
      <c r="T108" s="65"/>
      <c r="U108" s="11"/>
      <c r="V108" s="11"/>
      <c r="W108" s="11"/>
      <c r="X108" s="11"/>
      <c r="Y108" s="11"/>
    </row>
    <row r="109" spans="1:25" s="12" customFormat="1" ht="18.75" customHeight="1">
      <c r="A109" s="46"/>
      <c r="B109" s="125"/>
      <c r="C109" s="139"/>
      <c r="D109" s="132"/>
      <c r="E109" s="108"/>
      <c r="F109" s="46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2"/>
      <c r="T109" s="65"/>
      <c r="U109" s="11"/>
      <c r="V109" s="11"/>
      <c r="W109" s="11"/>
      <c r="X109" s="11"/>
      <c r="Y109" s="11"/>
    </row>
    <row r="110" spans="1:25" s="12" customFormat="1" ht="18.75" customHeight="1">
      <c r="A110" s="46"/>
      <c r="B110" s="129"/>
      <c r="C110" s="129"/>
      <c r="D110" s="84"/>
      <c r="E110" s="108"/>
      <c r="F110" s="46"/>
      <c r="G110" s="131"/>
      <c r="H110" s="200"/>
      <c r="I110" s="131"/>
      <c r="J110" s="131"/>
      <c r="K110" s="131"/>
      <c r="L110" s="131"/>
      <c r="M110" s="131"/>
      <c r="N110" s="131"/>
      <c r="O110" s="131"/>
      <c r="P110" s="131"/>
      <c r="Q110" s="131"/>
      <c r="R110" s="131"/>
      <c r="S110" s="84"/>
      <c r="T110" s="65"/>
      <c r="U110" s="11"/>
      <c r="V110" s="11"/>
      <c r="W110" s="11"/>
      <c r="X110" s="11"/>
      <c r="Y110" s="11"/>
    </row>
    <row r="111" spans="1:25" s="12" customFormat="1" ht="18.75" customHeight="1">
      <c r="A111" s="118"/>
      <c r="B111" s="133"/>
      <c r="C111" s="125"/>
      <c r="D111" s="134"/>
      <c r="E111" s="108"/>
      <c r="F111" s="118"/>
      <c r="G111" s="131"/>
      <c r="H111" s="131"/>
      <c r="I111" s="131"/>
      <c r="J111" s="131"/>
      <c r="K111" s="131"/>
      <c r="L111" s="131"/>
      <c r="M111" s="131"/>
      <c r="N111" s="131"/>
      <c r="O111" s="131"/>
      <c r="P111" s="131"/>
      <c r="Q111" s="131"/>
      <c r="R111" s="131"/>
      <c r="S111" s="134"/>
      <c r="T111" s="65"/>
      <c r="U111" s="11"/>
      <c r="V111" s="11"/>
      <c r="W111" s="11"/>
      <c r="X111" s="11"/>
      <c r="Y111" s="11"/>
    </row>
    <row r="112" spans="1:25" s="12" customFormat="1" ht="18.75" customHeight="1">
      <c r="A112" s="118"/>
      <c r="B112" s="133"/>
      <c r="C112" s="129"/>
      <c r="D112" s="134"/>
      <c r="E112" s="118"/>
      <c r="F112" s="118"/>
      <c r="G112" s="131"/>
      <c r="H112" s="131"/>
      <c r="I112" s="131"/>
      <c r="J112" s="131"/>
      <c r="K112" s="131"/>
      <c r="L112" s="131"/>
      <c r="M112" s="131"/>
      <c r="N112" s="131"/>
      <c r="O112" s="131"/>
      <c r="P112" s="131"/>
      <c r="Q112" s="131"/>
      <c r="R112" s="131"/>
      <c r="S112" s="134"/>
      <c r="T112" s="65"/>
      <c r="U112" s="11"/>
      <c r="V112" s="11"/>
      <c r="W112" s="11"/>
      <c r="X112" s="11"/>
      <c r="Y112" s="11"/>
    </row>
    <row r="113" spans="1:25" s="12" customFormat="1" ht="18.75" customHeight="1">
      <c r="A113" s="118"/>
      <c r="B113" s="133"/>
      <c r="C113" s="125"/>
      <c r="D113" s="134"/>
      <c r="E113" s="118"/>
      <c r="F113" s="118"/>
      <c r="G113" s="131"/>
      <c r="H113" s="131"/>
      <c r="I113" s="131"/>
      <c r="J113" s="131"/>
      <c r="K113" s="131"/>
      <c r="L113" s="131"/>
      <c r="M113" s="131"/>
      <c r="N113" s="131"/>
      <c r="O113" s="131"/>
      <c r="P113" s="131"/>
      <c r="Q113" s="131"/>
      <c r="R113" s="131"/>
      <c r="S113" s="134"/>
      <c r="T113" s="65"/>
      <c r="U113" s="11"/>
      <c r="V113" s="11"/>
      <c r="W113" s="11"/>
      <c r="X113" s="11"/>
      <c r="Y113" s="11"/>
    </row>
    <row r="114" spans="1:25" s="12" customFormat="1" ht="18.75" customHeight="1">
      <c r="A114" s="118"/>
      <c r="B114" s="133"/>
      <c r="C114" s="125"/>
      <c r="D114" s="134"/>
      <c r="E114" s="118"/>
      <c r="F114" s="118"/>
      <c r="G114" s="131"/>
      <c r="H114" s="131"/>
      <c r="I114" s="131"/>
      <c r="J114" s="131"/>
      <c r="K114" s="131"/>
      <c r="L114" s="131"/>
      <c r="M114" s="131"/>
      <c r="N114" s="131"/>
      <c r="O114" s="131"/>
      <c r="P114" s="131"/>
      <c r="Q114" s="131"/>
      <c r="R114" s="131"/>
      <c r="S114" s="134"/>
      <c r="T114" s="65"/>
      <c r="U114" s="11"/>
      <c r="V114" s="11"/>
      <c r="W114" s="11"/>
      <c r="X114" s="11"/>
      <c r="Y114" s="11"/>
    </row>
    <row r="115" spans="1:25" s="1" customFormat="1" ht="18.75" customHeight="1">
      <c r="A115" s="217"/>
      <c r="B115" s="218"/>
      <c r="C115" s="219" t="s">
        <v>164</v>
      </c>
      <c r="D115" s="220">
        <f>D95+D100+D106</f>
        <v>18460</v>
      </c>
      <c r="E115" s="221" t="s">
        <v>165</v>
      </c>
      <c r="F115" s="222" t="s">
        <v>78</v>
      </c>
      <c r="G115" s="215"/>
      <c r="H115" s="215"/>
      <c r="I115" s="215"/>
      <c r="J115" s="215"/>
      <c r="K115" s="215"/>
      <c r="L115" s="215"/>
      <c r="M115" s="215"/>
      <c r="N115" s="215"/>
      <c r="O115" s="215"/>
      <c r="P115" s="216"/>
      <c r="Q115" s="216"/>
      <c r="R115" s="216"/>
      <c r="S115" s="214"/>
    </row>
    <row r="116" spans="1:25" s="12" customFormat="1" ht="18.75" customHeight="1">
      <c r="A116" s="55"/>
      <c r="B116" s="73"/>
      <c r="C116" s="57"/>
      <c r="D116" s="74"/>
      <c r="E116" s="55"/>
      <c r="F116" s="55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467">
        <v>30</v>
      </c>
      <c r="T116" s="65"/>
      <c r="U116" s="11"/>
      <c r="V116" s="11"/>
      <c r="W116" s="11"/>
      <c r="X116" s="11"/>
      <c r="Y116" s="11"/>
    </row>
    <row r="117" spans="1:25">
      <c r="A117" s="58"/>
      <c r="B117" s="58"/>
      <c r="C117" s="58"/>
      <c r="D117" s="58"/>
      <c r="E117" s="58"/>
      <c r="Q117" s="58"/>
      <c r="R117" s="58"/>
      <c r="S117" s="58"/>
      <c r="T117" s="2"/>
      <c r="U117" s="2"/>
      <c r="V117" s="2"/>
      <c r="W117" s="2"/>
      <c r="X117"/>
      <c r="Y117"/>
    </row>
    <row r="118" spans="1:25" ht="21" customHeight="1">
      <c r="A118" s="473"/>
      <c r="B118" s="473"/>
      <c r="C118" s="473"/>
      <c r="D118" s="473"/>
      <c r="E118" s="473"/>
      <c r="F118" s="473"/>
      <c r="G118" s="473"/>
      <c r="H118" s="473"/>
      <c r="I118" s="473"/>
      <c r="J118" s="473"/>
      <c r="K118" s="473"/>
      <c r="L118" s="473"/>
      <c r="M118" s="473"/>
      <c r="N118" s="473"/>
      <c r="O118" s="473"/>
      <c r="P118" s="473"/>
      <c r="Q118" s="473"/>
      <c r="R118" s="473"/>
      <c r="S118" s="58"/>
      <c r="T118" s="2"/>
      <c r="U118" s="2"/>
      <c r="V118" s="2"/>
      <c r="W118" s="2"/>
      <c r="X118"/>
      <c r="Y118"/>
    </row>
    <row r="119" spans="1:25" s="12" customFormat="1" ht="18.75" customHeight="1">
      <c r="A119" s="61" t="s">
        <v>187</v>
      </c>
      <c r="B119" s="62"/>
      <c r="C119" s="94"/>
      <c r="D119" s="63"/>
      <c r="E119" s="94"/>
      <c r="F119" s="94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63"/>
      <c r="T119" s="65"/>
      <c r="U119" s="11"/>
      <c r="V119" s="11"/>
      <c r="W119" s="11"/>
      <c r="X119" s="11"/>
      <c r="Y119" s="11"/>
    </row>
    <row r="120" spans="1:25" s="1" customFormat="1" ht="19.5" customHeight="1">
      <c r="A120" s="61"/>
      <c r="B120" s="23" t="s">
        <v>341</v>
      </c>
      <c r="C120" s="94"/>
      <c r="D120" s="63"/>
      <c r="E120" s="94"/>
      <c r="F120" s="94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82"/>
      <c r="T120" s="9"/>
      <c r="U120" s="9"/>
      <c r="V120" s="9"/>
      <c r="W120" s="9"/>
      <c r="X120" s="9"/>
      <c r="Y120" s="9"/>
    </row>
    <row r="121" spans="1:25" s="13" customFormat="1" ht="18.75" customHeight="1">
      <c r="A121" s="42"/>
      <c r="B121" s="21" t="s">
        <v>643</v>
      </c>
      <c r="C121" s="24"/>
      <c r="D121" s="93"/>
      <c r="E121" s="93"/>
      <c r="F121" s="94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2"/>
      <c r="R121" s="22"/>
      <c r="S121" s="93"/>
      <c r="T121" s="3"/>
      <c r="U121" s="3"/>
      <c r="V121" s="3"/>
      <c r="W121" s="3"/>
    </row>
    <row r="122" spans="1:25" s="13" customFormat="1" ht="18.75" customHeight="1">
      <c r="A122" s="155" t="s">
        <v>0</v>
      </c>
      <c r="B122" s="155" t="s">
        <v>5</v>
      </c>
      <c r="C122" s="155" t="s">
        <v>6</v>
      </c>
      <c r="D122" s="155" t="s">
        <v>4</v>
      </c>
      <c r="E122" s="156" t="s">
        <v>7</v>
      </c>
      <c r="F122" s="123" t="s">
        <v>9</v>
      </c>
      <c r="G122" s="481" t="s">
        <v>43</v>
      </c>
      <c r="H122" s="482"/>
      <c r="I122" s="483"/>
      <c r="J122" s="491" t="s">
        <v>196</v>
      </c>
      <c r="K122" s="492"/>
      <c r="L122" s="492"/>
      <c r="M122" s="492"/>
      <c r="N122" s="492"/>
      <c r="O122" s="492"/>
      <c r="P122" s="492"/>
      <c r="Q122" s="492"/>
      <c r="R122" s="493"/>
      <c r="S122" s="155" t="s">
        <v>8</v>
      </c>
      <c r="T122" s="3"/>
      <c r="U122" s="3"/>
      <c r="V122" s="3"/>
      <c r="W122" s="3"/>
    </row>
    <row r="123" spans="1:25" s="13" customFormat="1" ht="18.75" customHeight="1">
      <c r="A123" s="157"/>
      <c r="B123" s="158"/>
      <c r="C123" s="158"/>
      <c r="D123" s="157" t="s">
        <v>1</v>
      </c>
      <c r="E123" s="157" t="s">
        <v>8</v>
      </c>
      <c r="F123" s="124" t="s">
        <v>10</v>
      </c>
      <c r="G123" s="150" t="s">
        <v>11</v>
      </c>
      <c r="H123" s="150" t="s">
        <v>12</v>
      </c>
      <c r="I123" s="150" t="s">
        <v>13</v>
      </c>
      <c r="J123" s="150" t="s">
        <v>14</v>
      </c>
      <c r="K123" s="150" t="s">
        <v>15</v>
      </c>
      <c r="L123" s="150" t="s">
        <v>16</v>
      </c>
      <c r="M123" s="150" t="s">
        <v>17</v>
      </c>
      <c r="N123" s="150" t="s">
        <v>18</v>
      </c>
      <c r="O123" s="150" t="s">
        <v>19</v>
      </c>
      <c r="P123" s="150" t="s">
        <v>20</v>
      </c>
      <c r="Q123" s="159" t="s">
        <v>21</v>
      </c>
      <c r="R123" s="159" t="s">
        <v>22</v>
      </c>
      <c r="S123" s="157" t="s">
        <v>42</v>
      </c>
      <c r="T123" s="3"/>
      <c r="U123" s="3"/>
      <c r="V123" s="3"/>
      <c r="W123" s="3"/>
    </row>
    <row r="124" spans="1:25" s="12" customFormat="1" ht="18.75" customHeight="1">
      <c r="A124" s="160" t="s">
        <v>78</v>
      </c>
      <c r="B124" s="161" t="s">
        <v>550</v>
      </c>
      <c r="C124" s="115" t="s">
        <v>551</v>
      </c>
      <c r="D124" s="279">
        <v>100000</v>
      </c>
      <c r="E124" s="280" t="s">
        <v>314</v>
      </c>
      <c r="F124" s="275" t="s">
        <v>2</v>
      </c>
      <c r="G124" s="105"/>
      <c r="H124" s="105"/>
      <c r="I124" s="105"/>
      <c r="J124" s="105"/>
      <c r="K124" s="105"/>
      <c r="L124" s="105"/>
      <c r="M124" s="105"/>
      <c r="N124" s="105"/>
      <c r="O124" s="105"/>
      <c r="P124" s="105"/>
      <c r="Q124" s="106"/>
      <c r="R124" s="106"/>
      <c r="S124" s="279" t="s">
        <v>53</v>
      </c>
      <c r="T124" s="6"/>
    </row>
    <row r="125" spans="1:25" s="12" customFormat="1" ht="18.75" customHeight="1">
      <c r="A125" s="29"/>
      <c r="B125" s="163" t="s">
        <v>355</v>
      </c>
      <c r="C125" s="116" t="s">
        <v>553</v>
      </c>
      <c r="D125" s="107"/>
      <c r="E125" s="281"/>
      <c r="F125" s="108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10"/>
      <c r="R125" s="110"/>
      <c r="S125" s="107"/>
      <c r="T125" s="6"/>
    </row>
    <row r="126" spans="1:25" s="12" customFormat="1" ht="18.75" customHeight="1">
      <c r="A126" s="29"/>
      <c r="B126" s="163"/>
      <c r="C126" s="282" t="s">
        <v>552</v>
      </c>
      <c r="D126" s="107"/>
      <c r="E126" s="29"/>
      <c r="F126" s="108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10"/>
      <c r="R126" s="110"/>
      <c r="S126" s="107"/>
      <c r="T126" s="6"/>
    </row>
    <row r="127" spans="1:25" s="12" customFormat="1" ht="18.75" customHeight="1">
      <c r="A127" s="30"/>
      <c r="B127" s="31"/>
      <c r="C127" s="44"/>
      <c r="D127" s="30"/>
      <c r="E127" s="31"/>
      <c r="F127" s="81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10"/>
      <c r="R127" s="110"/>
      <c r="S127" s="107"/>
      <c r="T127" s="6"/>
    </row>
    <row r="128" spans="1:25" s="13" customFormat="1" ht="18.75" customHeight="1">
      <c r="A128" s="160" t="s">
        <v>88</v>
      </c>
      <c r="B128" s="443" t="s">
        <v>554</v>
      </c>
      <c r="C128" s="396" t="s">
        <v>555</v>
      </c>
      <c r="D128" s="103">
        <v>100000</v>
      </c>
      <c r="E128" s="28" t="s">
        <v>314</v>
      </c>
      <c r="F128" s="104" t="s">
        <v>2</v>
      </c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6"/>
      <c r="R128" s="106"/>
      <c r="S128" s="103" t="s">
        <v>53</v>
      </c>
      <c r="T128" s="3"/>
    </row>
    <row r="129" spans="1:20" s="13" customFormat="1" ht="18.75" customHeight="1">
      <c r="A129" s="29"/>
      <c r="B129" s="356" t="s">
        <v>483</v>
      </c>
      <c r="C129" s="383" t="s">
        <v>556</v>
      </c>
      <c r="D129" s="107"/>
      <c r="E129" s="29"/>
      <c r="F129" s="108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10"/>
      <c r="R129" s="110"/>
      <c r="S129" s="107"/>
      <c r="T129" s="3"/>
    </row>
    <row r="130" spans="1:20" s="13" customFormat="1" ht="18.75" customHeight="1">
      <c r="A130" s="29"/>
      <c r="B130" s="356"/>
      <c r="C130" s="400" t="s">
        <v>557</v>
      </c>
      <c r="D130" s="107"/>
      <c r="E130" s="29"/>
      <c r="F130" s="108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10"/>
      <c r="R130" s="110"/>
      <c r="S130" s="107"/>
      <c r="T130" s="3"/>
    </row>
    <row r="131" spans="1:20" s="13" customFormat="1" ht="18.75" customHeight="1">
      <c r="A131" s="92"/>
      <c r="B131" s="358"/>
      <c r="C131" s="400"/>
      <c r="D131" s="113"/>
      <c r="E131" s="92"/>
      <c r="F131" s="114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10"/>
      <c r="R131" s="110"/>
      <c r="S131" s="113"/>
      <c r="T131" s="3"/>
    </row>
    <row r="132" spans="1:20" s="12" customFormat="1" ht="18.75" customHeight="1">
      <c r="A132" s="92"/>
      <c r="B132" s="111"/>
      <c r="C132" s="346"/>
      <c r="D132" s="113"/>
      <c r="E132" s="92"/>
      <c r="F132" s="114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10"/>
      <c r="R132" s="110"/>
      <c r="S132" s="113"/>
      <c r="T132" s="6"/>
    </row>
    <row r="133" spans="1:20" s="12" customFormat="1" ht="18.75" customHeight="1">
      <c r="A133" s="92"/>
      <c r="B133" s="111"/>
      <c r="C133" s="282"/>
      <c r="D133" s="113"/>
      <c r="E133" s="92"/>
      <c r="F133" s="114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10"/>
      <c r="R133" s="110"/>
      <c r="S133" s="113"/>
      <c r="T133" s="6"/>
    </row>
    <row r="134" spans="1:20" s="12" customFormat="1" ht="18.75" customHeight="1">
      <c r="A134" s="92"/>
      <c r="B134" s="111"/>
      <c r="C134" s="347"/>
      <c r="D134" s="113"/>
      <c r="E134" s="92"/>
      <c r="F134" s="114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10"/>
      <c r="R134" s="110"/>
      <c r="S134" s="113"/>
      <c r="T134" s="6"/>
    </row>
    <row r="135" spans="1:20" s="12" customFormat="1" ht="18.75" customHeight="1">
      <c r="A135" s="92"/>
      <c r="B135" s="111"/>
      <c r="C135" s="347"/>
      <c r="D135" s="113"/>
      <c r="E135" s="92"/>
      <c r="F135" s="114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10"/>
      <c r="R135" s="110"/>
      <c r="S135" s="113"/>
      <c r="T135" s="6"/>
    </row>
    <row r="136" spans="1:20" s="12" customFormat="1" ht="18.75" customHeight="1">
      <c r="A136" s="92"/>
      <c r="B136" s="111"/>
      <c r="C136" s="347"/>
      <c r="D136" s="113"/>
      <c r="E136" s="92"/>
      <c r="F136" s="114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10"/>
      <c r="R136" s="110"/>
      <c r="S136" s="113"/>
      <c r="T136" s="6"/>
    </row>
    <row r="137" spans="1:20" s="12" customFormat="1" ht="18.75" customHeight="1">
      <c r="A137" s="92"/>
      <c r="B137" s="111"/>
      <c r="C137" s="347"/>
      <c r="D137" s="113"/>
      <c r="E137" s="92"/>
      <c r="F137" s="114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10"/>
      <c r="R137" s="110"/>
      <c r="S137" s="113"/>
      <c r="T137" s="6"/>
    </row>
    <row r="138" spans="1:20" s="12" customFormat="1" ht="18.75" customHeight="1">
      <c r="A138" s="92"/>
      <c r="B138" s="111"/>
      <c r="C138" s="347"/>
      <c r="D138" s="113"/>
      <c r="E138" s="92"/>
      <c r="F138" s="114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10"/>
      <c r="R138" s="110"/>
      <c r="S138" s="113"/>
      <c r="T138" s="6"/>
    </row>
    <row r="139" spans="1:20" s="12" customFormat="1" ht="18.75" customHeight="1">
      <c r="A139" s="92"/>
      <c r="B139" s="111"/>
      <c r="C139" s="346"/>
      <c r="D139" s="113"/>
      <c r="E139" s="92"/>
      <c r="F139" s="114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10"/>
      <c r="R139" s="110"/>
      <c r="S139" s="113"/>
      <c r="T139" s="6"/>
    </row>
    <row r="140" spans="1:20" s="12" customFormat="1" ht="18.75" customHeight="1">
      <c r="A140" s="92"/>
      <c r="B140" s="111"/>
      <c r="C140" s="282"/>
      <c r="D140" s="113"/>
      <c r="E140" s="92"/>
      <c r="F140" s="114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10"/>
      <c r="R140" s="110"/>
      <c r="S140" s="113"/>
      <c r="T140" s="6"/>
    </row>
    <row r="141" spans="1:20" s="12" customFormat="1" ht="18.75" customHeight="1">
      <c r="A141" s="92"/>
      <c r="B141" s="111"/>
      <c r="C141" s="347"/>
      <c r="D141" s="113"/>
      <c r="E141" s="92"/>
      <c r="F141" s="114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10"/>
      <c r="R141" s="110"/>
      <c r="S141" s="113"/>
      <c r="T141" s="6"/>
    </row>
    <row r="142" spans="1:20" s="12" customFormat="1" ht="18.75" customHeight="1">
      <c r="A142" s="92"/>
      <c r="B142" s="111"/>
      <c r="C142" s="346"/>
      <c r="D142" s="113"/>
      <c r="E142" s="92"/>
      <c r="F142" s="114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10"/>
      <c r="R142" s="110"/>
      <c r="S142" s="113"/>
      <c r="T142" s="6"/>
    </row>
    <row r="143" spans="1:20" s="12" customFormat="1" ht="18.75" customHeight="1">
      <c r="A143" s="113"/>
      <c r="B143" s="111"/>
      <c r="C143" s="165"/>
      <c r="D143" s="113"/>
      <c r="E143" s="111"/>
      <c r="F143" s="120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10"/>
      <c r="R143" s="110"/>
      <c r="S143" s="113"/>
      <c r="T143" s="6"/>
    </row>
    <row r="144" spans="1:20" s="1" customFormat="1" ht="18.75" customHeight="1">
      <c r="A144" s="217"/>
      <c r="B144" s="218"/>
      <c r="C144" s="219" t="s">
        <v>164</v>
      </c>
      <c r="D144" s="220">
        <f>D124+D128</f>
        <v>200000</v>
      </c>
      <c r="E144" s="221" t="s">
        <v>165</v>
      </c>
      <c r="F144" s="222" t="s">
        <v>78</v>
      </c>
      <c r="G144" s="215"/>
      <c r="H144" s="215"/>
      <c r="I144" s="215"/>
      <c r="J144" s="215"/>
      <c r="K144" s="215"/>
      <c r="L144" s="215"/>
      <c r="M144" s="215"/>
      <c r="N144" s="215"/>
      <c r="O144" s="215"/>
      <c r="P144" s="216"/>
      <c r="Q144" s="216"/>
      <c r="R144" s="216"/>
      <c r="S144" s="214"/>
    </row>
    <row r="145" spans="1:25" ht="18.75" customHeight="1">
      <c r="D145" s="40"/>
      <c r="E145" s="40"/>
      <c r="F145" s="40"/>
      <c r="S145" s="470">
        <v>31</v>
      </c>
    </row>
    <row r="146" spans="1:25" ht="14.25" customHeight="1">
      <c r="D146" s="40"/>
      <c r="E146" s="40"/>
      <c r="F146" s="40"/>
      <c r="S146" s="83"/>
    </row>
    <row r="147" spans="1:25" s="3" customFormat="1" ht="18.75" customHeight="1">
      <c r="A147" s="9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  <c r="O147" s="94"/>
      <c r="P147" s="94"/>
      <c r="Q147" s="94"/>
      <c r="R147" s="94"/>
      <c r="S147" s="23"/>
      <c r="T147" s="23"/>
      <c r="U147" s="9"/>
      <c r="V147" s="9"/>
      <c r="W147" s="9"/>
      <c r="X147" s="9"/>
      <c r="Y147" s="9"/>
    </row>
    <row r="148" spans="1:25" s="12" customFormat="1" ht="21" customHeight="1">
      <c r="A148" s="61" t="s">
        <v>187</v>
      </c>
      <c r="B148" s="62"/>
      <c r="C148" s="94"/>
      <c r="D148" s="63"/>
      <c r="E148" s="94"/>
      <c r="F148" s="94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63"/>
      <c r="T148" s="65"/>
      <c r="U148" s="11"/>
      <c r="V148" s="11"/>
      <c r="W148" s="11"/>
      <c r="X148" s="11"/>
      <c r="Y148" s="11"/>
    </row>
    <row r="149" spans="1:25" s="1" customFormat="1" ht="21" customHeight="1">
      <c r="A149" s="61"/>
      <c r="B149" s="23" t="s">
        <v>341</v>
      </c>
      <c r="C149" s="94"/>
      <c r="D149" s="63"/>
      <c r="E149" s="94"/>
      <c r="F149" s="94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82"/>
      <c r="T149" s="9"/>
      <c r="U149" s="9"/>
      <c r="V149" s="9"/>
      <c r="W149" s="9"/>
      <c r="X149" s="9"/>
      <c r="Y149" s="9"/>
    </row>
    <row r="150" spans="1:25" s="12" customFormat="1" ht="21" customHeight="1">
      <c r="A150" s="62"/>
      <c r="B150" s="61" t="s">
        <v>106</v>
      </c>
      <c r="C150" s="70"/>
      <c r="D150" s="63"/>
      <c r="E150" s="70"/>
      <c r="F150" s="94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63"/>
      <c r="T150" s="65"/>
      <c r="U150" s="11"/>
      <c r="V150" s="11"/>
      <c r="W150" s="11"/>
      <c r="X150" s="11"/>
      <c r="Y150" s="11"/>
    </row>
    <row r="151" spans="1:25" s="12" customFormat="1" ht="18.75" customHeight="1">
      <c r="A151" s="122" t="s">
        <v>0</v>
      </c>
      <c r="B151" s="122" t="s">
        <v>5</v>
      </c>
      <c r="C151" s="122" t="s">
        <v>6</v>
      </c>
      <c r="D151" s="122" t="s">
        <v>4</v>
      </c>
      <c r="E151" s="123" t="s">
        <v>7</v>
      </c>
      <c r="F151" s="123" t="s">
        <v>9</v>
      </c>
      <c r="G151" s="481" t="s">
        <v>43</v>
      </c>
      <c r="H151" s="482"/>
      <c r="I151" s="483"/>
      <c r="J151" s="481" t="s">
        <v>196</v>
      </c>
      <c r="K151" s="482"/>
      <c r="L151" s="482"/>
      <c r="M151" s="482"/>
      <c r="N151" s="482"/>
      <c r="O151" s="482"/>
      <c r="P151" s="482"/>
      <c r="Q151" s="482"/>
      <c r="R151" s="483"/>
      <c r="S151" s="122" t="s">
        <v>8</v>
      </c>
      <c r="T151" s="65"/>
      <c r="U151" s="11"/>
      <c r="V151" s="11"/>
      <c r="W151" s="11"/>
      <c r="X151" s="11"/>
      <c r="Y151" s="11"/>
    </row>
    <row r="152" spans="1:25" s="12" customFormat="1" ht="18.75" customHeight="1">
      <c r="A152" s="124"/>
      <c r="B152" s="124"/>
      <c r="C152" s="124"/>
      <c r="D152" s="124" t="s">
        <v>1</v>
      </c>
      <c r="E152" s="124" t="s">
        <v>8</v>
      </c>
      <c r="F152" s="124" t="s">
        <v>10</v>
      </c>
      <c r="G152" s="150" t="s">
        <v>11</v>
      </c>
      <c r="H152" s="150" t="s">
        <v>12</v>
      </c>
      <c r="I152" s="150" t="s">
        <v>13</v>
      </c>
      <c r="J152" s="150" t="s">
        <v>14</v>
      </c>
      <c r="K152" s="150" t="s">
        <v>15</v>
      </c>
      <c r="L152" s="150" t="s">
        <v>16</v>
      </c>
      <c r="M152" s="150" t="s">
        <v>17</v>
      </c>
      <c r="N152" s="150" t="s">
        <v>18</v>
      </c>
      <c r="O152" s="150" t="s">
        <v>19</v>
      </c>
      <c r="P152" s="150" t="s">
        <v>20</v>
      </c>
      <c r="Q152" s="150" t="s">
        <v>21</v>
      </c>
      <c r="R152" s="150" t="s">
        <v>22</v>
      </c>
      <c r="S152" s="124" t="s">
        <v>42</v>
      </c>
      <c r="T152" s="65"/>
      <c r="U152" s="11"/>
      <c r="V152" s="11"/>
      <c r="W152" s="11"/>
      <c r="X152" s="11"/>
      <c r="Y152" s="11"/>
    </row>
    <row r="153" spans="1:25" s="13" customFormat="1" ht="21" customHeight="1">
      <c r="A153" s="104" t="s">
        <v>78</v>
      </c>
      <c r="B153" s="396" t="s">
        <v>558</v>
      </c>
      <c r="C153" s="444" t="s">
        <v>559</v>
      </c>
      <c r="D153" s="147">
        <v>27000</v>
      </c>
      <c r="E153" s="104" t="s">
        <v>314</v>
      </c>
      <c r="F153" s="104" t="s">
        <v>3</v>
      </c>
      <c r="G153" s="127"/>
      <c r="H153" s="127"/>
      <c r="I153" s="127"/>
      <c r="J153" s="127"/>
      <c r="K153" s="105"/>
      <c r="L153" s="105"/>
      <c r="M153" s="105"/>
      <c r="N153" s="105"/>
      <c r="O153" s="105"/>
      <c r="P153" s="105"/>
      <c r="Q153" s="105"/>
      <c r="R153" s="105"/>
      <c r="S153" s="147" t="s">
        <v>89</v>
      </c>
      <c r="T153" s="23"/>
      <c r="U153" s="398"/>
      <c r="V153" s="398"/>
      <c r="W153" s="398"/>
      <c r="X153" s="398"/>
      <c r="Y153" s="398"/>
    </row>
    <row r="154" spans="1:25" s="13" customFormat="1" ht="21" customHeight="1">
      <c r="A154" s="108"/>
      <c r="B154" s="383"/>
      <c r="C154" s="445" t="s">
        <v>560</v>
      </c>
      <c r="D154" s="151"/>
      <c r="E154" s="108"/>
      <c r="F154" s="108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51"/>
      <c r="T154" s="23"/>
      <c r="U154" s="398"/>
      <c r="V154" s="398"/>
      <c r="W154" s="398"/>
      <c r="X154" s="398"/>
      <c r="Y154" s="398"/>
    </row>
    <row r="155" spans="1:25" s="13" customFormat="1" ht="21" customHeight="1">
      <c r="A155" s="108"/>
      <c r="B155" s="396"/>
      <c r="C155" s="446" t="s">
        <v>561</v>
      </c>
      <c r="D155" s="406"/>
      <c r="E155" s="108"/>
      <c r="F155" s="108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406"/>
      <c r="T155" s="23"/>
      <c r="U155" s="398"/>
      <c r="V155" s="398"/>
      <c r="W155" s="398"/>
      <c r="X155" s="398"/>
      <c r="Y155" s="398"/>
    </row>
    <row r="156" spans="1:25" s="13" customFormat="1" ht="21" customHeight="1">
      <c r="A156" s="108"/>
      <c r="B156" s="383"/>
      <c r="C156" s="381" t="s">
        <v>562</v>
      </c>
      <c r="D156" s="151"/>
      <c r="E156" s="108"/>
      <c r="F156" s="108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51"/>
      <c r="T156" s="23"/>
      <c r="U156" s="398"/>
      <c r="V156" s="398"/>
      <c r="W156" s="398"/>
      <c r="X156" s="398"/>
      <c r="Y156" s="398"/>
    </row>
    <row r="157" spans="1:25" s="13" customFormat="1" ht="21" customHeight="1">
      <c r="A157" s="114"/>
      <c r="B157" s="384"/>
      <c r="C157" s="386" t="s">
        <v>563</v>
      </c>
      <c r="D157" s="179"/>
      <c r="E157" s="114"/>
      <c r="F157" s="114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79"/>
      <c r="T157" s="23"/>
      <c r="U157" s="398"/>
      <c r="V157" s="398"/>
      <c r="W157" s="398"/>
      <c r="X157" s="398"/>
      <c r="Y157" s="398"/>
    </row>
    <row r="158" spans="1:25" s="13" customFormat="1" ht="21" customHeight="1">
      <c r="A158" s="34"/>
      <c r="B158" s="402"/>
      <c r="C158" s="376" t="s">
        <v>94</v>
      </c>
      <c r="D158" s="176"/>
      <c r="E158" s="34"/>
      <c r="F158" s="34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175"/>
      <c r="T158" s="23"/>
      <c r="U158" s="398"/>
      <c r="V158" s="398"/>
      <c r="W158" s="398"/>
      <c r="X158" s="398"/>
      <c r="Y158" s="398"/>
    </row>
    <row r="159" spans="1:25" s="13" customFormat="1" ht="18.75" customHeight="1">
      <c r="A159" s="104" t="s">
        <v>88</v>
      </c>
      <c r="B159" s="396" t="s">
        <v>564</v>
      </c>
      <c r="C159" s="444" t="s">
        <v>565</v>
      </c>
      <c r="D159" s="147">
        <v>81800</v>
      </c>
      <c r="E159" s="104" t="s">
        <v>314</v>
      </c>
      <c r="F159" s="104" t="s">
        <v>3</v>
      </c>
      <c r="G159" s="127"/>
      <c r="H159" s="127"/>
      <c r="I159" s="127"/>
      <c r="J159" s="127"/>
      <c r="K159" s="105"/>
      <c r="L159" s="105"/>
      <c r="M159" s="105"/>
      <c r="N159" s="105"/>
      <c r="O159" s="105"/>
      <c r="P159" s="105"/>
      <c r="Q159" s="105"/>
      <c r="R159" s="105"/>
      <c r="S159" s="147" t="s">
        <v>89</v>
      </c>
      <c r="T159" s="23"/>
      <c r="U159" s="398"/>
      <c r="V159" s="398"/>
      <c r="W159" s="398"/>
      <c r="X159" s="398"/>
      <c r="Y159" s="398"/>
    </row>
    <row r="160" spans="1:25" s="13" customFormat="1" ht="18.75" customHeight="1">
      <c r="A160" s="108"/>
      <c r="B160" s="383"/>
      <c r="C160" s="445" t="s">
        <v>566</v>
      </c>
      <c r="D160" s="151"/>
      <c r="E160" s="108"/>
      <c r="F160" s="108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51"/>
      <c r="T160" s="23"/>
      <c r="U160" s="398"/>
      <c r="V160" s="398"/>
      <c r="W160" s="398"/>
      <c r="X160" s="398"/>
      <c r="Y160" s="398"/>
    </row>
    <row r="161" spans="1:25" s="13" customFormat="1" ht="18.75" customHeight="1">
      <c r="A161" s="108"/>
      <c r="B161" s="396"/>
      <c r="C161" s="446" t="s">
        <v>567</v>
      </c>
      <c r="D161" s="406"/>
      <c r="E161" s="108"/>
      <c r="F161" s="108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406"/>
      <c r="T161" s="23"/>
      <c r="U161" s="398"/>
      <c r="V161" s="398"/>
      <c r="W161" s="398"/>
      <c r="X161" s="398"/>
      <c r="Y161" s="398"/>
    </row>
    <row r="162" spans="1:25" s="13" customFormat="1" ht="18.75" customHeight="1">
      <c r="A162" s="34"/>
      <c r="B162" s="402"/>
      <c r="C162" s="376" t="s">
        <v>94</v>
      </c>
      <c r="D162" s="176"/>
      <c r="E162" s="34"/>
      <c r="F162" s="34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175"/>
      <c r="T162" s="23"/>
      <c r="U162" s="398"/>
      <c r="V162" s="398"/>
      <c r="W162" s="398"/>
      <c r="X162" s="398"/>
      <c r="Y162" s="398"/>
    </row>
    <row r="163" spans="1:25" s="13" customFormat="1" ht="18.75" customHeight="1">
      <c r="A163" s="104" t="s">
        <v>80</v>
      </c>
      <c r="B163" s="396" t="s">
        <v>568</v>
      </c>
      <c r="C163" s="444" t="s">
        <v>571</v>
      </c>
      <c r="D163" s="147">
        <v>8000</v>
      </c>
      <c r="E163" s="104" t="s">
        <v>314</v>
      </c>
      <c r="F163" s="104" t="s">
        <v>3</v>
      </c>
      <c r="G163" s="127"/>
      <c r="H163" s="127"/>
      <c r="I163" s="127"/>
      <c r="J163" s="127"/>
      <c r="K163" s="105"/>
      <c r="L163" s="105"/>
      <c r="M163" s="105"/>
      <c r="N163" s="105"/>
      <c r="O163" s="105"/>
      <c r="P163" s="105"/>
      <c r="Q163" s="105"/>
      <c r="R163" s="105"/>
      <c r="S163" s="147" t="s">
        <v>89</v>
      </c>
      <c r="T163" s="23"/>
      <c r="U163" s="398"/>
      <c r="V163" s="398"/>
      <c r="W163" s="398"/>
      <c r="X163" s="398"/>
      <c r="Y163" s="398"/>
    </row>
    <row r="164" spans="1:25" s="13" customFormat="1" ht="18.75" customHeight="1">
      <c r="A164" s="108"/>
      <c r="B164" s="383"/>
      <c r="C164" s="445" t="s">
        <v>569</v>
      </c>
      <c r="D164" s="151"/>
      <c r="E164" s="108"/>
      <c r="F164" s="108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51"/>
      <c r="T164" s="23"/>
      <c r="U164" s="398"/>
      <c r="V164" s="398"/>
      <c r="W164" s="398"/>
      <c r="X164" s="398"/>
      <c r="Y164" s="398"/>
    </row>
    <row r="165" spans="1:25" s="13" customFormat="1" ht="18.75" customHeight="1">
      <c r="A165" s="34"/>
      <c r="B165" s="402"/>
      <c r="C165" s="376" t="s">
        <v>94</v>
      </c>
      <c r="D165" s="176"/>
      <c r="E165" s="34"/>
      <c r="F165" s="34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175"/>
      <c r="T165" s="23"/>
      <c r="U165" s="398"/>
      <c r="V165" s="398"/>
      <c r="W165" s="398"/>
      <c r="X165" s="398"/>
      <c r="Y165" s="398"/>
    </row>
    <row r="166" spans="1:25" s="13" customFormat="1" ht="18.75" customHeight="1">
      <c r="A166" s="104" t="s">
        <v>81</v>
      </c>
      <c r="B166" s="396" t="s">
        <v>570</v>
      </c>
      <c r="C166" s="444" t="s">
        <v>572</v>
      </c>
      <c r="D166" s="147">
        <v>27000</v>
      </c>
      <c r="E166" s="104" t="s">
        <v>314</v>
      </c>
      <c r="F166" s="104" t="s">
        <v>3</v>
      </c>
      <c r="G166" s="127"/>
      <c r="H166" s="127"/>
      <c r="I166" s="127"/>
      <c r="J166" s="127"/>
      <c r="K166" s="105"/>
      <c r="L166" s="105"/>
      <c r="M166" s="105"/>
      <c r="N166" s="105"/>
      <c r="O166" s="105"/>
      <c r="P166" s="105"/>
      <c r="Q166" s="105"/>
      <c r="R166" s="105"/>
      <c r="S166" s="147" t="s">
        <v>89</v>
      </c>
      <c r="T166" s="23"/>
      <c r="U166" s="398"/>
      <c r="V166" s="398"/>
      <c r="W166" s="398"/>
      <c r="X166" s="398"/>
      <c r="Y166" s="398"/>
    </row>
    <row r="167" spans="1:25" s="13" customFormat="1" ht="18.75" customHeight="1">
      <c r="A167" s="108"/>
      <c r="B167" s="383"/>
      <c r="C167" s="445" t="s">
        <v>573</v>
      </c>
      <c r="D167" s="151"/>
      <c r="E167" s="108"/>
      <c r="F167" s="108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51"/>
      <c r="T167" s="23"/>
      <c r="U167" s="398"/>
      <c r="V167" s="398"/>
      <c r="W167" s="398"/>
      <c r="X167" s="398"/>
      <c r="Y167" s="398"/>
    </row>
    <row r="168" spans="1:25" s="13" customFormat="1" ht="18.75" customHeight="1">
      <c r="A168" s="114"/>
      <c r="B168" s="384"/>
      <c r="C168" s="446" t="s">
        <v>574</v>
      </c>
      <c r="D168" s="181"/>
      <c r="E168" s="114"/>
      <c r="F168" s="114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79"/>
      <c r="T168" s="23"/>
      <c r="U168" s="398"/>
      <c r="V168" s="398"/>
      <c r="W168" s="398"/>
      <c r="X168" s="398"/>
      <c r="Y168" s="398"/>
    </row>
    <row r="169" spans="1:25" s="13" customFormat="1" ht="18.75" customHeight="1">
      <c r="A169" s="114"/>
      <c r="B169" s="384"/>
      <c r="C169" s="446" t="s">
        <v>575</v>
      </c>
      <c r="D169" s="181"/>
      <c r="E169" s="114"/>
      <c r="F169" s="114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79"/>
      <c r="T169" s="23"/>
      <c r="U169" s="398"/>
      <c r="V169" s="398"/>
      <c r="W169" s="398"/>
      <c r="X169" s="398"/>
      <c r="Y169" s="398"/>
    </row>
    <row r="170" spans="1:25" s="13" customFormat="1" ht="18.75" customHeight="1">
      <c r="A170" s="114"/>
      <c r="B170" s="384"/>
      <c r="C170" s="446" t="s">
        <v>576</v>
      </c>
      <c r="D170" s="181"/>
      <c r="E170" s="114"/>
      <c r="F170" s="114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79"/>
      <c r="T170" s="23"/>
      <c r="U170" s="398"/>
      <c r="V170" s="398"/>
      <c r="W170" s="398"/>
      <c r="X170" s="398"/>
      <c r="Y170" s="398"/>
    </row>
    <row r="171" spans="1:25" s="13" customFormat="1" ht="18.75" customHeight="1">
      <c r="A171" s="114"/>
      <c r="B171" s="384"/>
      <c r="C171" s="446"/>
      <c r="D171" s="181"/>
      <c r="E171" s="114"/>
      <c r="F171" s="114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79"/>
      <c r="T171" s="23"/>
      <c r="U171" s="398"/>
      <c r="V171" s="398"/>
      <c r="W171" s="398"/>
      <c r="X171" s="398"/>
      <c r="Y171" s="398"/>
    </row>
    <row r="172" spans="1:25" s="13" customFormat="1" ht="18.75" customHeight="1">
      <c r="A172" s="34"/>
      <c r="B172" s="402"/>
      <c r="C172" s="447"/>
      <c r="D172" s="176"/>
      <c r="E172" s="34"/>
      <c r="F172" s="34"/>
      <c r="G172" s="140"/>
      <c r="H172" s="140"/>
      <c r="I172" s="140"/>
      <c r="J172" s="140"/>
      <c r="K172" s="140"/>
      <c r="L172" s="140"/>
      <c r="M172" s="140"/>
      <c r="N172" s="140"/>
      <c r="O172" s="140"/>
      <c r="P172" s="140"/>
      <c r="Q172" s="140"/>
      <c r="R172" s="140"/>
      <c r="S172" s="175"/>
      <c r="T172" s="23"/>
      <c r="U172" s="398"/>
      <c r="V172" s="398"/>
      <c r="W172" s="398"/>
      <c r="X172" s="398"/>
      <c r="Y172" s="398"/>
    </row>
    <row r="173" spans="1:25" s="13" customFormat="1" ht="18.75" customHeight="1">
      <c r="A173" s="71"/>
      <c r="B173" s="64"/>
      <c r="C173" s="381"/>
      <c r="D173" s="72"/>
      <c r="E173" s="71"/>
      <c r="F173" s="71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71">
        <v>32</v>
      </c>
      <c r="T173" s="23"/>
      <c r="U173" s="398"/>
      <c r="V173" s="398"/>
      <c r="W173" s="398"/>
      <c r="X173" s="398"/>
      <c r="Y173" s="398"/>
    </row>
    <row r="174" spans="1:25" ht="14.25" customHeight="1">
      <c r="D174" s="40"/>
      <c r="E174" s="40"/>
      <c r="F174" s="40"/>
      <c r="S174" s="83"/>
    </row>
    <row r="175" spans="1:25" s="3" customFormat="1" ht="18.75" customHeight="1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  <c r="O175" s="94"/>
      <c r="P175" s="94"/>
      <c r="Q175" s="94"/>
      <c r="R175" s="94"/>
      <c r="S175" s="23"/>
      <c r="T175" s="23"/>
      <c r="U175" s="9"/>
      <c r="V175" s="9"/>
      <c r="W175" s="9"/>
      <c r="X175" s="9"/>
      <c r="Y175" s="9"/>
    </row>
    <row r="176" spans="1:25" s="3" customFormat="1" ht="18.75" customHeight="1">
      <c r="A176" s="94"/>
      <c r="B176" s="94"/>
      <c r="C176" s="94"/>
      <c r="D176" s="94"/>
      <c r="E176" s="94"/>
      <c r="F176" s="94"/>
      <c r="G176" s="94"/>
      <c r="H176" s="94"/>
      <c r="I176" s="94"/>
      <c r="J176" s="94"/>
      <c r="K176" s="94"/>
      <c r="L176" s="94"/>
      <c r="M176" s="94"/>
      <c r="N176" s="94"/>
      <c r="O176" s="94"/>
      <c r="P176" s="94"/>
      <c r="Q176" s="94"/>
      <c r="R176" s="94"/>
      <c r="S176" s="23"/>
      <c r="T176" s="23"/>
      <c r="U176" s="9"/>
      <c r="V176" s="9"/>
      <c r="W176" s="9"/>
      <c r="X176" s="9"/>
      <c r="Y176" s="9"/>
    </row>
    <row r="177" spans="1:25" s="12" customFormat="1" ht="18.75" customHeight="1">
      <c r="A177" s="122" t="s">
        <v>0</v>
      </c>
      <c r="B177" s="122" t="s">
        <v>5</v>
      </c>
      <c r="C177" s="122" t="s">
        <v>6</v>
      </c>
      <c r="D177" s="122" t="s">
        <v>4</v>
      </c>
      <c r="E177" s="123" t="s">
        <v>7</v>
      </c>
      <c r="F177" s="123" t="s">
        <v>9</v>
      </c>
      <c r="G177" s="481" t="s">
        <v>43</v>
      </c>
      <c r="H177" s="482"/>
      <c r="I177" s="483"/>
      <c r="J177" s="481" t="s">
        <v>196</v>
      </c>
      <c r="K177" s="482"/>
      <c r="L177" s="482"/>
      <c r="M177" s="482"/>
      <c r="N177" s="482"/>
      <c r="O177" s="482"/>
      <c r="P177" s="482"/>
      <c r="Q177" s="482"/>
      <c r="R177" s="483"/>
      <c r="S177" s="122" t="s">
        <v>8</v>
      </c>
      <c r="T177" s="65"/>
      <c r="U177" s="11"/>
      <c r="V177" s="11"/>
      <c r="W177" s="11"/>
      <c r="X177" s="11"/>
      <c r="Y177" s="11"/>
    </row>
    <row r="178" spans="1:25" s="12" customFormat="1" ht="18.75" customHeight="1">
      <c r="A178" s="124"/>
      <c r="B178" s="124"/>
      <c r="C178" s="124"/>
      <c r="D178" s="124" t="s">
        <v>1</v>
      </c>
      <c r="E178" s="124" t="s">
        <v>8</v>
      </c>
      <c r="F178" s="124" t="s">
        <v>10</v>
      </c>
      <c r="G178" s="150" t="s">
        <v>11</v>
      </c>
      <c r="H178" s="150" t="s">
        <v>12</v>
      </c>
      <c r="I178" s="150" t="s">
        <v>13</v>
      </c>
      <c r="J178" s="150" t="s">
        <v>14</v>
      </c>
      <c r="K178" s="150" t="s">
        <v>15</v>
      </c>
      <c r="L178" s="150" t="s">
        <v>16</v>
      </c>
      <c r="M178" s="150" t="s">
        <v>17</v>
      </c>
      <c r="N178" s="150" t="s">
        <v>18</v>
      </c>
      <c r="O178" s="150" t="s">
        <v>19</v>
      </c>
      <c r="P178" s="150" t="s">
        <v>20</v>
      </c>
      <c r="Q178" s="150" t="s">
        <v>21</v>
      </c>
      <c r="R178" s="150" t="s">
        <v>22</v>
      </c>
      <c r="S178" s="124" t="s">
        <v>42</v>
      </c>
      <c r="T178" s="65"/>
      <c r="U178" s="11"/>
      <c r="V178" s="11"/>
      <c r="W178" s="11"/>
      <c r="X178" s="11"/>
      <c r="Y178" s="11"/>
    </row>
    <row r="179" spans="1:25" s="13" customFormat="1" ht="18.75" customHeight="1">
      <c r="A179" s="104" t="s">
        <v>95</v>
      </c>
      <c r="B179" s="396" t="s">
        <v>577</v>
      </c>
      <c r="C179" s="444" t="s">
        <v>578</v>
      </c>
      <c r="D179" s="178">
        <v>48000</v>
      </c>
      <c r="E179" s="104" t="s">
        <v>314</v>
      </c>
      <c r="F179" s="104" t="s">
        <v>3</v>
      </c>
      <c r="G179" s="127"/>
      <c r="H179" s="127"/>
      <c r="I179" s="127"/>
      <c r="J179" s="127"/>
      <c r="K179" s="105"/>
      <c r="L179" s="105"/>
      <c r="M179" s="105"/>
      <c r="N179" s="105"/>
      <c r="O179" s="105"/>
      <c r="P179" s="105"/>
      <c r="Q179" s="105"/>
      <c r="R179" s="105"/>
      <c r="S179" s="147" t="s">
        <v>89</v>
      </c>
      <c r="T179" s="23"/>
      <c r="U179" s="398"/>
      <c r="V179" s="398"/>
      <c r="W179" s="398"/>
      <c r="X179" s="398"/>
      <c r="Y179" s="398"/>
    </row>
    <row r="180" spans="1:25" s="13" customFormat="1" ht="18.75" customHeight="1">
      <c r="A180" s="108"/>
      <c r="B180" s="383"/>
      <c r="C180" s="445" t="s">
        <v>579</v>
      </c>
      <c r="D180" s="151"/>
      <c r="E180" s="108"/>
      <c r="F180" s="108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51"/>
      <c r="T180" s="23"/>
      <c r="U180" s="398"/>
      <c r="V180" s="398"/>
      <c r="W180" s="398"/>
      <c r="X180" s="398"/>
      <c r="Y180" s="398"/>
    </row>
    <row r="181" spans="1:25" s="13" customFormat="1" ht="18.75" customHeight="1">
      <c r="A181" s="34"/>
      <c r="B181" s="402"/>
      <c r="C181" s="376" t="s">
        <v>94</v>
      </c>
      <c r="D181" s="175"/>
      <c r="E181" s="34"/>
      <c r="F181" s="34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175"/>
      <c r="T181" s="23"/>
      <c r="U181" s="398"/>
      <c r="V181" s="398"/>
      <c r="W181" s="398"/>
      <c r="X181" s="398"/>
      <c r="Y181" s="398"/>
    </row>
    <row r="182" spans="1:25" s="13" customFormat="1" ht="18.75" customHeight="1">
      <c r="A182" s="104" t="s">
        <v>176</v>
      </c>
      <c r="B182" s="448" t="s">
        <v>580</v>
      </c>
      <c r="C182" s="444" t="s">
        <v>580</v>
      </c>
      <c r="D182" s="147">
        <v>17100</v>
      </c>
      <c r="E182" s="104" t="s">
        <v>314</v>
      </c>
      <c r="F182" s="104" t="s">
        <v>3</v>
      </c>
      <c r="G182" s="127"/>
      <c r="H182" s="127"/>
      <c r="I182" s="127"/>
      <c r="J182" s="127"/>
      <c r="K182" s="105"/>
      <c r="L182" s="105"/>
      <c r="M182" s="105"/>
      <c r="N182" s="105"/>
      <c r="O182" s="105"/>
      <c r="P182" s="105"/>
      <c r="Q182" s="105"/>
      <c r="R182" s="105"/>
      <c r="S182" s="147" t="s">
        <v>89</v>
      </c>
      <c r="T182" s="23"/>
      <c r="U182" s="398"/>
      <c r="V182" s="398"/>
      <c r="W182" s="398"/>
      <c r="X182" s="398"/>
      <c r="Y182" s="398"/>
    </row>
    <row r="183" spans="1:25" s="13" customFormat="1" ht="18.75" customHeight="1">
      <c r="A183" s="108"/>
      <c r="B183" s="383"/>
      <c r="C183" s="446" t="s">
        <v>581</v>
      </c>
      <c r="D183" s="151"/>
      <c r="E183" s="108"/>
      <c r="F183" s="108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51"/>
      <c r="T183" s="23"/>
      <c r="U183" s="398"/>
      <c r="V183" s="398"/>
      <c r="W183" s="398"/>
      <c r="X183" s="398"/>
      <c r="Y183" s="398"/>
    </row>
    <row r="184" spans="1:25" s="13" customFormat="1" ht="18.75" customHeight="1">
      <c r="A184" s="114"/>
      <c r="B184" s="384"/>
      <c r="C184" s="446" t="s">
        <v>582</v>
      </c>
      <c r="D184" s="179"/>
      <c r="E184" s="114"/>
      <c r="F184" s="114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79"/>
      <c r="T184" s="23"/>
      <c r="U184" s="398"/>
      <c r="V184" s="398"/>
      <c r="W184" s="398"/>
      <c r="X184" s="398"/>
      <c r="Y184" s="398"/>
    </row>
    <row r="185" spans="1:25" s="13" customFormat="1" ht="18.75" customHeight="1">
      <c r="A185" s="114"/>
      <c r="B185" s="384"/>
      <c r="C185" s="446" t="s">
        <v>583</v>
      </c>
      <c r="D185" s="179"/>
      <c r="E185" s="114"/>
      <c r="F185" s="114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79"/>
      <c r="T185" s="23"/>
      <c r="U185" s="398"/>
      <c r="V185" s="398"/>
      <c r="W185" s="398"/>
      <c r="X185" s="398"/>
      <c r="Y185" s="398"/>
    </row>
    <row r="186" spans="1:25" s="13" customFormat="1" ht="18.75" customHeight="1">
      <c r="A186" s="114"/>
      <c r="B186" s="384"/>
      <c r="C186" s="449" t="s">
        <v>584</v>
      </c>
      <c r="D186" s="179"/>
      <c r="E186" s="114"/>
      <c r="F186" s="114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79"/>
      <c r="T186" s="23"/>
      <c r="U186" s="398"/>
      <c r="V186" s="398"/>
      <c r="W186" s="398"/>
      <c r="X186" s="398"/>
      <c r="Y186" s="398"/>
    </row>
    <row r="187" spans="1:25" s="13" customFormat="1" ht="18.75" customHeight="1">
      <c r="A187" s="34"/>
      <c r="B187" s="402"/>
      <c r="C187" s="376" t="s">
        <v>94</v>
      </c>
      <c r="D187" s="175"/>
      <c r="E187" s="34"/>
      <c r="F187" s="34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175"/>
      <c r="T187" s="23"/>
      <c r="U187" s="398"/>
      <c r="V187" s="398"/>
      <c r="W187" s="398"/>
      <c r="X187" s="398"/>
      <c r="Y187" s="398"/>
    </row>
    <row r="188" spans="1:25" s="13" customFormat="1" ht="18.75" customHeight="1">
      <c r="A188" s="104" t="s">
        <v>103</v>
      </c>
      <c r="B188" s="396" t="s">
        <v>585</v>
      </c>
      <c r="C188" s="444" t="s">
        <v>586</v>
      </c>
      <c r="D188" s="178">
        <v>96000</v>
      </c>
      <c r="E188" s="104" t="s">
        <v>314</v>
      </c>
      <c r="F188" s="104" t="s">
        <v>3</v>
      </c>
      <c r="G188" s="127"/>
      <c r="H188" s="127"/>
      <c r="I188" s="127"/>
      <c r="J188" s="127"/>
      <c r="K188" s="105"/>
      <c r="L188" s="105"/>
      <c r="M188" s="105"/>
      <c r="N188" s="105"/>
      <c r="O188" s="105"/>
      <c r="P188" s="105"/>
      <c r="Q188" s="105"/>
      <c r="R188" s="105"/>
      <c r="S188" s="147" t="s">
        <v>89</v>
      </c>
      <c r="T188" s="23"/>
      <c r="U188" s="398"/>
      <c r="V188" s="398"/>
      <c r="W188" s="398"/>
      <c r="X188" s="398"/>
      <c r="Y188" s="398"/>
    </row>
    <row r="189" spans="1:25" s="13" customFormat="1" ht="18.75" customHeight="1">
      <c r="A189" s="108"/>
      <c r="B189" s="383"/>
      <c r="C189" s="445" t="s">
        <v>587</v>
      </c>
      <c r="D189" s="151"/>
      <c r="E189" s="108"/>
      <c r="F189" s="108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51"/>
      <c r="T189" s="23"/>
      <c r="U189" s="398"/>
      <c r="V189" s="398"/>
      <c r="W189" s="398"/>
      <c r="X189" s="398"/>
      <c r="Y189" s="398"/>
    </row>
    <row r="190" spans="1:25" s="13" customFormat="1" ht="18.75" customHeight="1">
      <c r="A190" s="114"/>
      <c r="B190" s="384"/>
      <c r="C190" s="446"/>
      <c r="D190" s="179"/>
      <c r="E190" s="114"/>
      <c r="F190" s="114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79"/>
      <c r="T190" s="23"/>
      <c r="U190" s="398"/>
      <c r="V190" s="398"/>
      <c r="W190" s="398"/>
      <c r="X190" s="398"/>
      <c r="Y190" s="398"/>
    </row>
    <row r="191" spans="1:25" s="12" customFormat="1" ht="18.75" customHeight="1">
      <c r="A191" s="118"/>
      <c r="B191" s="133"/>
      <c r="C191" s="237"/>
      <c r="D191" s="134"/>
      <c r="E191" s="114"/>
      <c r="F191" s="114"/>
      <c r="G191" s="131"/>
      <c r="H191" s="131"/>
      <c r="I191" s="131"/>
      <c r="J191" s="131"/>
      <c r="K191" s="131"/>
      <c r="L191" s="131"/>
      <c r="M191" s="131"/>
      <c r="N191" s="131"/>
      <c r="O191" s="131"/>
      <c r="P191" s="131"/>
      <c r="Q191" s="131"/>
      <c r="R191" s="131"/>
      <c r="S191" s="134"/>
      <c r="T191" s="65"/>
      <c r="U191" s="11"/>
      <c r="V191" s="11"/>
      <c r="W191" s="11"/>
      <c r="X191" s="11"/>
      <c r="Y191" s="11"/>
    </row>
    <row r="192" spans="1:25" s="12" customFormat="1" ht="18.75" customHeight="1">
      <c r="A192" s="118"/>
      <c r="B192" s="133"/>
      <c r="C192" s="237"/>
      <c r="D192" s="134"/>
      <c r="E192" s="114"/>
      <c r="F192" s="114"/>
      <c r="G192" s="131"/>
      <c r="H192" s="131"/>
      <c r="I192" s="131"/>
      <c r="J192" s="131"/>
      <c r="K192" s="131"/>
      <c r="L192" s="131"/>
      <c r="M192" s="131"/>
      <c r="N192" s="131"/>
      <c r="O192" s="131"/>
      <c r="P192" s="131"/>
      <c r="Q192" s="131"/>
      <c r="R192" s="131"/>
      <c r="S192" s="134"/>
      <c r="T192" s="65"/>
      <c r="U192" s="11"/>
      <c r="V192" s="11"/>
      <c r="W192" s="11"/>
      <c r="X192" s="11"/>
      <c r="Y192" s="11"/>
    </row>
    <row r="193" spans="1:25" s="12" customFormat="1" ht="18.75" customHeight="1">
      <c r="A193" s="118"/>
      <c r="B193" s="133"/>
      <c r="C193" s="237"/>
      <c r="D193" s="134"/>
      <c r="E193" s="114"/>
      <c r="F193" s="114"/>
      <c r="G193" s="131"/>
      <c r="H193" s="131"/>
      <c r="I193" s="131"/>
      <c r="J193" s="131"/>
      <c r="K193" s="131"/>
      <c r="L193" s="131"/>
      <c r="M193" s="131"/>
      <c r="N193" s="131"/>
      <c r="O193" s="131"/>
      <c r="P193" s="131"/>
      <c r="Q193" s="131"/>
      <c r="R193" s="131"/>
      <c r="S193" s="134"/>
      <c r="T193" s="65"/>
      <c r="U193" s="11"/>
      <c r="V193" s="11"/>
      <c r="W193" s="11"/>
      <c r="X193" s="11"/>
      <c r="Y193" s="11"/>
    </row>
    <row r="194" spans="1:25" s="12" customFormat="1" ht="18.75" customHeight="1">
      <c r="A194" s="118"/>
      <c r="B194" s="133"/>
      <c r="C194" s="237"/>
      <c r="D194" s="134"/>
      <c r="E194" s="114"/>
      <c r="F194" s="114"/>
      <c r="G194" s="131"/>
      <c r="H194" s="131"/>
      <c r="I194" s="131"/>
      <c r="J194" s="131"/>
      <c r="K194" s="131"/>
      <c r="L194" s="131"/>
      <c r="M194" s="131"/>
      <c r="N194" s="131"/>
      <c r="O194" s="131"/>
      <c r="P194" s="131"/>
      <c r="Q194" s="131"/>
      <c r="R194" s="131"/>
      <c r="S194" s="134"/>
      <c r="T194" s="65"/>
      <c r="U194" s="11"/>
      <c r="V194" s="11"/>
      <c r="W194" s="11"/>
      <c r="X194" s="11"/>
      <c r="Y194" s="11"/>
    </row>
    <row r="195" spans="1:25" s="12" customFormat="1" ht="18.75" customHeight="1">
      <c r="A195" s="118"/>
      <c r="B195" s="133"/>
      <c r="C195" s="237"/>
      <c r="D195" s="134"/>
      <c r="E195" s="114"/>
      <c r="F195" s="114"/>
      <c r="G195" s="131"/>
      <c r="H195" s="131"/>
      <c r="I195" s="131"/>
      <c r="J195" s="131"/>
      <c r="K195" s="131"/>
      <c r="L195" s="131"/>
      <c r="M195" s="131"/>
      <c r="N195" s="131"/>
      <c r="O195" s="131"/>
      <c r="P195" s="131"/>
      <c r="Q195" s="131"/>
      <c r="R195" s="131"/>
      <c r="S195" s="134"/>
      <c r="T195" s="65"/>
      <c r="U195" s="11"/>
      <c r="V195" s="11"/>
      <c r="W195" s="11"/>
      <c r="X195" s="11"/>
      <c r="Y195" s="11"/>
    </row>
    <row r="196" spans="1:25" s="12" customFormat="1" ht="18.75" customHeight="1">
      <c r="A196" s="118"/>
      <c r="B196" s="133"/>
      <c r="C196" s="237"/>
      <c r="D196" s="134"/>
      <c r="E196" s="114"/>
      <c r="F196" s="114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4"/>
      <c r="T196" s="65"/>
      <c r="U196" s="11"/>
      <c r="V196" s="11"/>
      <c r="W196" s="11"/>
      <c r="X196" s="11"/>
      <c r="Y196" s="11"/>
    </row>
    <row r="197" spans="1:25" s="12" customFormat="1" ht="18.75" customHeight="1">
      <c r="A197" s="118"/>
      <c r="B197" s="133"/>
      <c r="C197" s="238"/>
      <c r="D197" s="134"/>
      <c r="E197" s="114"/>
      <c r="F197" s="114"/>
      <c r="G197" s="131"/>
      <c r="H197" s="131"/>
      <c r="I197" s="131"/>
      <c r="J197" s="131"/>
      <c r="K197" s="131"/>
      <c r="L197" s="131"/>
      <c r="M197" s="131"/>
      <c r="N197" s="131"/>
      <c r="O197" s="131"/>
      <c r="P197" s="131"/>
      <c r="Q197" s="131"/>
      <c r="R197" s="131"/>
      <c r="S197" s="134"/>
      <c r="T197" s="65"/>
      <c r="U197" s="11"/>
      <c r="V197" s="11"/>
      <c r="W197" s="11"/>
      <c r="X197" s="11"/>
      <c r="Y197" s="11"/>
    </row>
    <row r="198" spans="1:25" s="12" customFormat="1" ht="18.75" customHeight="1">
      <c r="A198" s="118"/>
      <c r="B198" s="133"/>
      <c r="C198" s="238"/>
      <c r="D198" s="134"/>
      <c r="E198" s="114"/>
      <c r="F198" s="114"/>
      <c r="G198" s="131"/>
      <c r="H198" s="131"/>
      <c r="I198" s="131"/>
      <c r="J198" s="131"/>
      <c r="K198" s="131"/>
      <c r="L198" s="131"/>
      <c r="M198" s="131"/>
      <c r="N198" s="131"/>
      <c r="O198" s="131"/>
      <c r="P198" s="131"/>
      <c r="Q198" s="131"/>
      <c r="R198" s="131"/>
      <c r="S198" s="134"/>
      <c r="T198" s="65"/>
      <c r="U198" s="11"/>
      <c r="V198" s="11"/>
      <c r="W198" s="11"/>
      <c r="X198" s="11"/>
      <c r="Y198" s="11"/>
    </row>
    <row r="199" spans="1:25" s="12" customFormat="1" ht="18.75" customHeight="1">
      <c r="A199" s="118"/>
      <c r="B199" s="133"/>
      <c r="C199" s="237"/>
      <c r="D199" s="134"/>
      <c r="E199" s="114"/>
      <c r="F199" s="114"/>
      <c r="G199" s="131"/>
      <c r="H199" s="131"/>
      <c r="I199" s="131"/>
      <c r="J199" s="131"/>
      <c r="K199" s="131"/>
      <c r="L199" s="131"/>
      <c r="M199" s="131"/>
      <c r="N199" s="131"/>
      <c r="O199" s="131"/>
      <c r="P199" s="131"/>
      <c r="Q199" s="131"/>
      <c r="R199" s="131"/>
      <c r="S199" s="134"/>
      <c r="T199" s="65"/>
      <c r="U199" s="11"/>
      <c r="V199" s="11"/>
      <c r="W199" s="11"/>
      <c r="X199" s="11"/>
      <c r="Y199" s="11"/>
    </row>
    <row r="200" spans="1:25" s="12" customFormat="1" ht="18.75" customHeight="1">
      <c r="A200" s="52"/>
      <c r="B200" s="67"/>
      <c r="C200" s="81" t="s">
        <v>94</v>
      </c>
      <c r="D200" s="85"/>
      <c r="E200" s="52"/>
      <c r="F200" s="52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85"/>
      <c r="T200" s="65"/>
      <c r="U200" s="11"/>
      <c r="V200" s="11"/>
      <c r="W200" s="11"/>
      <c r="X200" s="11"/>
      <c r="Y200" s="11"/>
    </row>
    <row r="201" spans="1:25" s="1" customFormat="1" ht="18.75" customHeight="1">
      <c r="A201" s="217"/>
      <c r="B201" s="218"/>
      <c r="C201" s="219" t="s">
        <v>164</v>
      </c>
      <c r="D201" s="220">
        <f>D153+D159+D163+D166+D179+D182+D188</f>
        <v>304900</v>
      </c>
      <c r="E201" s="221" t="s">
        <v>165</v>
      </c>
      <c r="F201" s="222" t="s">
        <v>78</v>
      </c>
      <c r="G201" s="215"/>
      <c r="H201" s="215"/>
      <c r="I201" s="215"/>
      <c r="J201" s="215"/>
      <c r="K201" s="215"/>
      <c r="L201" s="215"/>
      <c r="M201" s="215"/>
      <c r="N201" s="215"/>
      <c r="O201" s="215"/>
      <c r="P201" s="216"/>
      <c r="Q201" s="216"/>
      <c r="R201" s="216"/>
      <c r="S201" s="214"/>
    </row>
    <row r="202" spans="1:25" s="1" customFormat="1" ht="18.75" customHeight="1">
      <c r="A202" s="37"/>
      <c r="B202" s="38"/>
      <c r="C202" s="223"/>
      <c r="D202" s="224"/>
      <c r="E202" s="225"/>
      <c r="F202" s="226"/>
      <c r="G202" s="64"/>
      <c r="H202" s="64"/>
      <c r="I202" s="64"/>
      <c r="J202" s="64"/>
      <c r="K202" s="64"/>
      <c r="L202" s="64"/>
      <c r="M202" s="64"/>
      <c r="N202" s="64"/>
      <c r="O202" s="64"/>
      <c r="P202" s="90"/>
      <c r="Q202" s="90"/>
      <c r="R202" s="90"/>
      <c r="S202" s="466">
        <v>33</v>
      </c>
    </row>
    <row r="203" spans="1:25" ht="14.25" customHeight="1">
      <c r="D203" s="40"/>
      <c r="E203" s="40"/>
      <c r="F203" s="40"/>
      <c r="S203" s="83"/>
    </row>
    <row r="204" spans="1:25" s="3" customFormat="1" ht="18.75" customHeight="1">
      <c r="A204" s="94"/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23"/>
      <c r="T204" s="23"/>
      <c r="U204" s="9"/>
      <c r="V204" s="9"/>
      <c r="W204" s="9"/>
      <c r="X204" s="9"/>
      <c r="Y204" s="9"/>
    </row>
    <row r="205" spans="1:25" s="12" customFormat="1" ht="18.75" customHeight="1">
      <c r="A205" s="61" t="s">
        <v>187</v>
      </c>
      <c r="B205" s="62"/>
      <c r="C205" s="94"/>
      <c r="D205" s="63"/>
      <c r="E205" s="94"/>
      <c r="F205" s="94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63"/>
      <c r="T205" s="65"/>
      <c r="U205" s="11"/>
      <c r="V205" s="11"/>
      <c r="W205" s="11"/>
      <c r="X205" s="11"/>
      <c r="Y205" s="11"/>
    </row>
    <row r="206" spans="1:25" s="1" customFormat="1" ht="23.25" customHeight="1">
      <c r="A206" s="61"/>
      <c r="B206" s="23" t="s">
        <v>341</v>
      </c>
      <c r="C206" s="94"/>
      <c r="D206" s="63"/>
      <c r="E206" s="94"/>
      <c r="F206" s="94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82"/>
      <c r="T206" s="9"/>
      <c r="U206" s="9"/>
      <c r="V206" s="9"/>
      <c r="W206" s="9"/>
      <c r="X206" s="9"/>
      <c r="Y206" s="9"/>
    </row>
    <row r="207" spans="1:25" s="12" customFormat="1" ht="18.75" customHeight="1">
      <c r="A207" s="62"/>
      <c r="B207" s="61" t="s">
        <v>644</v>
      </c>
      <c r="C207" s="70"/>
      <c r="D207" s="63"/>
      <c r="E207" s="70"/>
      <c r="F207" s="94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63"/>
      <c r="T207" s="65"/>
      <c r="U207" s="11"/>
      <c r="V207" s="11"/>
      <c r="W207" s="11"/>
      <c r="X207" s="11"/>
      <c r="Y207" s="11"/>
    </row>
    <row r="208" spans="1:25" s="12" customFormat="1" ht="18.75" customHeight="1">
      <c r="A208" s="122" t="s">
        <v>0</v>
      </c>
      <c r="B208" s="122" t="s">
        <v>5</v>
      </c>
      <c r="C208" s="122" t="s">
        <v>6</v>
      </c>
      <c r="D208" s="122" t="s">
        <v>4</v>
      </c>
      <c r="E208" s="123" t="s">
        <v>7</v>
      </c>
      <c r="F208" s="123" t="s">
        <v>9</v>
      </c>
      <c r="G208" s="481" t="s">
        <v>43</v>
      </c>
      <c r="H208" s="482"/>
      <c r="I208" s="483"/>
      <c r="J208" s="481" t="s">
        <v>196</v>
      </c>
      <c r="K208" s="482"/>
      <c r="L208" s="482"/>
      <c r="M208" s="482"/>
      <c r="N208" s="482"/>
      <c r="O208" s="482"/>
      <c r="P208" s="482"/>
      <c r="Q208" s="482"/>
      <c r="R208" s="483"/>
      <c r="S208" s="122" t="s">
        <v>8</v>
      </c>
      <c r="T208" s="65"/>
      <c r="U208" s="11"/>
      <c r="V208" s="11"/>
      <c r="W208" s="11"/>
      <c r="X208" s="11"/>
      <c r="Y208" s="11"/>
    </row>
    <row r="209" spans="1:25" s="12" customFormat="1" ht="18.75" customHeight="1">
      <c r="A209" s="124"/>
      <c r="B209" s="124"/>
      <c r="C209" s="124"/>
      <c r="D209" s="124" t="s">
        <v>1</v>
      </c>
      <c r="E209" s="124" t="s">
        <v>8</v>
      </c>
      <c r="F209" s="124" t="s">
        <v>10</v>
      </c>
      <c r="G209" s="150" t="s">
        <v>11</v>
      </c>
      <c r="H209" s="150" t="s">
        <v>12</v>
      </c>
      <c r="I209" s="150" t="s">
        <v>13</v>
      </c>
      <c r="J209" s="150" t="s">
        <v>14</v>
      </c>
      <c r="K209" s="150" t="s">
        <v>15</v>
      </c>
      <c r="L209" s="150" t="s">
        <v>16</v>
      </c>
      <c r="M209" s="150" t="s">
        <v>17</v>
      </c>
      <c r="N209" s="150" t="s">
        <v>18</v>
      </c>
      <c r="O209" s="150" t="s">
        <v>19</v>
      </c>
      <c r="P209" s="150" t="s">
        <v>20</v>
      </c>
      <c r="Q209" s="150" t="s">
        <v>21</v>
      </c>
      <c r="R209" s="150" t="s">
        <v>22</v>
      </c>
      <c r="S209" s="124" t="s">
        <v>42</v>
      </c>
      <c r="T209" s="65"/>
      <c r="U209" s="11"/>
      <c r="V209" s="11"/>
      <c r="W209" s="11"/>
      <c r="X209" s="11"/>
      <c r="Y209" s="11"/>
    </row>
    <row r="210" spans="1:25" s="13" customFormat="1" ht="18.75" customHeight="1">
      <c r="A210" s="104" t="s">
        <v>78</v>
      </c>
      <c r="B210" s="396" t="s">
        <v>588</v>
      </c>
      <c r="C210" s="450" t="s">
        <v>589</v>
      </c>
      <c r="D210" s="178">
        <v>17200</v>
      </c>
      <c r="E210" s="104" t="s">
        <v>314</v>
      </c>
      <c r="F210" s="104" t="s">
        <v>3</v>
      </c>
      <c r="G210" s="127"/>
      <c r="H210" s="127"/>
      <c r="I210" s="127"/>
      <c r="J210" s="127"/>
      <c r="K210" s="105"/>
      <c r="L210" s="105"/>
      <c r="M210" s="105"/>
      <c r="N210" s="105"/>
      <c r="O210" s="105"/>
      <c r="P210" s="105"/>
      <c r="Q210" s="105"/>
      <c r="R210" s="105"/>
      <c r="S210" s="147" t="s">
        <v>89</v>
      </c>
      <c r="T210" s="23"/>
      <c r="U210" s="398"/>
      <c r="V210" s="398"/>
      <c r="W210" s="398"/>
      <c r="X210" s="398"/>
      <c r="Y210" s="398"/>
    </row>
    <row r="211" spans="1:25" s="13" customFormat="1" ht="18.75" customHeight="1">
      <c r="A211" s="108"/>
      <c r="B211" s="383"/>
      <c r="C211" s="445" t="s">
        <v>591</v>
      </c>
      <c r="D211" s="147"/>
      <c r="E211" s="108"/>
      <c r="F211" s="108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51"/>
      <c r="T211" s="23"/>
      <c r="U211" s="398"/>
      <c r="V211" s="398"/>
      <c r="W211" s="398"/>
      <c r="X211" s="398"/>
      <c r="Y211" s="398"/>
    </row>
    <row r="212" spans="1:25" s="13" customFormat="1" ht="18.75" customHeight="1">
      <c r="A212" s="108"/>
      <c r="B212" s="396"/>
      <c r="C212" s="446" t="s">
        <v>590</v>
      </c>
      <c r="D212" s="406"/>
      <c r="E212" s="108"/>
      <c r="F212" s="108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406"/>
      <c r="T212" s="23"/>
      <c r="U212" s="398"/>
      <c r="V212" s="398"/>
      <c r="W212" s="398"/>
      <c r="X212" s="398"/>
      <c r="Y212" s="398"/>
    </row>
    <row r="213" spans="1:25" s="13" customFormat="1" ht="18.75" customHeight="1">
      <c r="A213" s="108"/>
      <c r="B213" s="383"/>
      <c r="C213" s="381"/>
      <c r="D213" s="151"/>
      <c r="E213" s="108"/>
      <c r="F213" s="108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51"/>
      <c r="T213" s="23"/>
      <c r="U213" s="398"/>
      <c r="V213" s="398"/>
      <c r="W213" s="398"/>
      <c r="X213" s="398"/>
      <c r="Y213" s="398"/>
    </row>
    <row r="214" spans="1:25" s="13" customFormat="1" ht="18.75" customHeight="1">
      <c r="A214" s="114"/>
      <c r="B214" s="384"/>
      <c r="C214" s="386"/>
      <c r="D214" s="179"/>
      <c r="E214" s="114"/>
      <c r="F214" s="114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79"/>
      <c r="T214" s="23"/>
      <c r="U214" s="398"/>
      <c r="V214" s="398"/>
      <c r="W214" s="398"/>
      <c r="X214" s="398"/>
      <c r="Y214" s="398"/>
    </row>
    <row r="215" spans="1:25" s="13" customFormat="1" ht="18.75" customHeight="1">
      <c r="A215" s="34"/>
      <c r="B215" s="402"/>
      <c r="C215" s="376" t="s">
        <v>94</v>
      </c>
      <c r="D215" s="176"/>
      <c r="E215" s="34"/>
      <c r="F215" s="34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175"/>
      <c r="T215" s="23"/>
      <c r="U215" s="398"/>
      <c r="V215" s="398"/>
      <c r="W215" s="398"/>
      <c r="X215" s="398"/>
      <c r="Y215" s="398"/>
    </row>
    <row r="216" spans="1:25" s="1" customFormat="1" ht="18.75" customHeight="1">
      <c r="A216" s="217"/>
      <c r="B216" s="218"/>
      <c r="C216" s="219" t="s">
        <v>164</v>
      </c>
      <c r="D216" s="220">
        <f>D210</f>
        <v>17200</v>
      </c>
      <c r="E216" s="221" t="s">
        <v>165</v>
      </c>
      <c r="F216" s="222" t="s">
        <v>78</v>
      </c>
      <c r="G216" s="215"/>
      <c r="H216" s="215"/>
      <c r="I216" s="215"/>
      <c r="J216" s="215"/>
      <c r="K216" s="215"/>
      <c r="L216" s="215"/>
      <c r="M216" s="215"/>
      <c r="N216" s="215"/>
      <c r="O216" s="215"/>
      <c r="P216" s="216"/>
      <c r="Q216" s="216"/>
      <c r="R216" s="216"/>
      <c r="S216" s="214"/>
    </row>
    <row r="217" spans="1:25" s="1" customFormat="1" ht="18.75" customHeight="1">
      <c r="A217" s="37"/>
      <c r="B217" s="38"/>
      <c r="C217" s="223"/>
      <c r="D217" s="224"/>
      <c r="E217" s="225"/>
      <c r="F217" s="226"/>
      <c r="G217" s="64"/>
      <c r="H217" s="64"/>
      <c r="I217" s="64"/>
      <c r="J217" s="64"/>
      <c r="K217" s="64"/>
      <c r="L217" s="64"/>
      <c r="M217" s="64"/>
      <c r="N217" s="64"/>
      <c r="O217" s="64"/>
      <c r="P217" s="90"/>
      <c r="Q217" s="90"/>
      <c r="R217" s="90"/>
      <c r="S217" s="182"/>
    </row>
    <row r="218" spans="1:25" s="12" customFormat="1" ht="18.75" customHeight="1">
      <c r="A218" s="62"/>
      <c r="B218" s="61" t="s">
        <v>185</v>
      </c>
      <c r="C218" s="70"/>
      <c r="D218" s="63"/>
      <c r="E218" s="70"/>
      <c r="F218" s="94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63"/>
      <c r="T218" s="65"/>
      <c r="U218" s="11"/>
      <c r="V218" s="11"/>
      <c r="W218" s="11"/>
      <c r="X218" s="11"/>
      <c r="Y218" s="11"/>
    </row>
    <row r="219" spans="1:25" s="12" customFormat="1" ht="18.75" customHeight="1">
      <c r="A219" s="122" t="s">
        <v>0</v>
      </c>
      <c r="B219" s="122" t="s">
        <v>5</v>
      </c>
      <c r="C219" s="122" t="s">
        <v>6</v>
      </c>
      <c r="D219" s="122" t="s">
        <v>4</v>
      </c>
      <c r="E219" s="123" t="s">
        <v>7</v>
      </c>
      <c r="F219" s="123" t="s">
        <v>9</v>
      </c>
      <c r="G219" s="481" t="s">
        <v>43</v>
      </c>
      <c r="H219" s="482"/>
      <c r="I219" s="483"/>
      <c r="J219" s="481" t="s">
        <v>196</v>
      </c>
      <c r="K219" s="482"/>
      <c r="L219" s="482"/>
      <c r="M219" s="482"/>
      <c r="N219" s="482"/>
      <c r="O219" s="482"/>
      <c r="P219" s="482"/>
      <c r="Q219" s="482"/>
      <c r="R219" s="483"/>
      <c r="S219" s="122" t="s">
        <v>8</v>
      </c>
      <c r="T219" s="65"/>
      <c r="U219" s="11"/>
      <c r="V219" s="11"/>
      <c r="W219" s="11"/>
      <c r="X219" s="11"/>
      <c r="Y219" s="11"/>
    </row>
    <row r="220" spans="1:25" s="12" customFormat="1" ht="18.75" customHeight="1">
      <c r="A220" s="124"/>
      <c r="B220" s="124"/>
      <c r="C220" s="124"/>
      <c r="D220" s="124" t="s">
        <v>1</v>
      </c>
      <c r="E220" s="124" t="s">
        <v>8</v>
      </c>
      <c r="F220" s="124" t="s">
        <v>10</v>
      </c>
      <c r="G220" s="150" t="s">
        <v>11</v>
      </c>
      <c r="H220" s="150" t="s">
        <v>12</v>
      </c>
      <c r="I220" s="150" t="s">
        <v>13</v>
      </c>
      <c r="J220" s="150" t="s">
        <v>14</v>
      </c>
      <c r="K220" s="150" t="s">
        <v>15</v>
      </c>
      <c r="L220" s="150" t="s">
        <v>16</v>
      </c>
      <c r="M220" s="150" t="s">
        <v>17</v>
      </c>
      <c r="N220" s="150" t="s">
        <v>18</v>
      </c>
      <c r="O220" s="150" t="s">
        <v>19</v>
      </c>
      <c r="P220" s="150" t="s">
        <v>20</v>
      </c>
      <c r="Q220" s="150" t="s">
        <v>21</v>
      </c>
      <c r="R220" s="150" t="s">
        <v>22</v>
      </c>
      <c r="S220" s="124" t="s">
        <v>42</v>
      </c>
      <c r="T220" s="65"/>
      <c r="U220" s="11"/>
      <c r="V220" s="11"/>
      <c r="W220" s="11"/>
      <c r="X220" s="11"/>
      <c r="Y220" s="11"/>
    </row>
    <row r="221" spans="1:25" s="13" customFormat="1" ht="18.75" customHeight="1">
      <c r="A221" s="104" t="s">
        <v>78</v>
      </c>
      <c r="B221" s="396" t="s">
        <v>592</v>
      </c>
      <c r="C221" s="444" t="s">
        <v>593</v>
      </c>
      <c r="D221" s="147">
        <v>12000</v>
      </c>
      <c r="E221" s="104" t="s">
        <v>314</v>
      </c>
      <c r="F221" s="104" t="s">
        <v>3</v>
      </c>
      <c r="G221" s="127"/>
      <c r="H221" s="127"/>
      <c r="I221" s="127"/>
      <c r="J221" s="127"/>
      <c r="K221" s="105"/>
      <c r="L221" s="105"/>
      <c r="M221" s="105"/>
      <c r="N221" s="105"/>
      <c r="O221" s="105"/>
      <c r="P221" s="105"/>
      <c r="Q221" s="105"/>
      <c r="R221" s="105"/>
      <c r="S221" s="147" t="s">
        <v>89</v>
      </c>
      <c r="T221" s="23"/>
      <c r="U221" s="398"/>
      <c r="V221" s="398"/>
      <c r="W221" s="398"/>
      <c r="X221" s="398"/>
      <c r="Y221" s="398"/>
    </row>
    <row r="222" spans="1:25" s="13" customFormat="1" ht="18.75" customHeight="1">
      <c r="A222" s="108"/>
      <c r="B222" s="383"/>
      <c r="C222" s="445" t="s">
        <v>594</v>
      </c>
      <c r="D222" s="151"/>
      <c r="E222" s="108"/>
      <c r="F222" s="108"/>
      <c r="G222" s="136"/>
      <c r="H222" s="136"/>
      <c r="I222" s="136"/>
      <c r="J222" s="136"/>
      <c r="K222" s="136"/>
      <c r="L222" s="136"/>
      <c r="M222" s="136"/>
      <c r="N222" s="136"/>
      <c r="O222" s="136"/>
      <c r="P222" s="136"/>
      <c r="Q222" s="136"/>
      <c r="R222" s="136"/>
      <c r="S222" s="151"/>
      <c r="T222" s="23"/>
      <c r="U222" s="398"/>
      <c r="V222" s="398"/>
      <c r="W222" s="398"/>
      <c r="X222" s="398"/>
      <c r="Y222" s="398"/>
    </row>
    <row r="223" spans="1:25" s="13" customFormat="1" ht="18.75" customHeight="1">
      <c r="A223" s="108"/>
      <c r="B223" s="396"/>
      <c r="C223" s="446" t="s">
        <v>595</v>
      </c>
      <c r="D223" s="406"/>
      <c r="E223" s="108"/>
      <c r="F223" s="108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406"/>
      <c r="T223" s="23"/>
      <c r="U223" s="398"/>
      <c r="V223" s="398"/>
      <c r="W223" s="398"/>
      <c r="X223" s="398"/>
      <c r="Y223" s="398"/>
    </row>
    <row r="224" spans="1:25" s="13" customFormat="1" ht="18.75" customHeight="1">
      <c r="A224" s="108"/>
      <c r="B224" s="383"/>
      <c r="C224" s="381" t="s">
        <v>596</v>
      </c>
      <c r="D224" s="151"/>
      <c r="E224" s="108"/>
      <c r="F224" s="108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51"/>
      <c r="T224" s="23"/>
      <c r="U224" s="398"/>
      <c r="V224" s="398"/>
      <c r="W224" s="398"/>
      <c r="X224" s="398"/>
      <c r="Y224" s="398"/>
    </row>
    <row r="225" spans="1:25" s="13" customFormat="1" ht="18.75" customHeight="1">
      <c r="A225" s="114"/>
      <c r="B225" s="384"/>
      <c r="C225" s="386" t="s">
        <v>597</v>
      </c>
      <c r="D225" s="179"/>
      <c r="E225" s="114"/>
      <c r="F225" s="114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79"/>
      <c r="T225" s="23"/>
      <c r="U225" s="398"/>
      <c r="V225" s="398"/>
      <c r="W225" s="398"/>
      <c r="X225" s="398"/>
      <c r="Y225" s="398"/>
    </row>
    <row r="226" spans="1:25" s="13" customFormat="1" ht="18.75" customHeight="1">
      <c r="A226" s="114"/>
      <c r="B226" s="384"/>
      <c r="C226" s="386" t="s">
        <v>598</v>
      </c>
      <c r="D226" s="181"/>
      <c r="E226" s="114"/>
      <c r="F226" s="114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79"/>
      <c r="T226" s="23"/>
      <c r="U226" s="398"/>
      <c r="V226" s="398"/>
      <c r="W226" s="398"/>
      <c r="X226" s="398"/>
      <c r="Y226" s="398"/>
    </row>
    <row r="227" spans="1:25" s="13" customFormat="1" ht="18.75" customHeight="1">
      <c r="A227" s="114"/>
      <c r="B227" s="384"/>
      <c r="C227" s="386" t="s">
        <v>599</v>
      </c>
      <c r="D227" s="181"/>
      <c r="E227" s="114"/>
      <c r="F227" s="114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79"/>
      <c r="T227" s="23"/>
      <c r="U227" s="398"/>
      <c r="V227" s="398"/>
      <c r="W227" s="398"/>
      <c r="X227" s="398"/>
      <c r="Y227" s="398"/>
    </row>
    <row r="228" spans="1:25" s="13" customFormat="1" ht="18.75" customHeight="1">
      <c r="A228" s="114"/>
      <c r="B228" s="384"/>
      <c r="C228" s="386" t="s">
        <v>600</v>
      </c>
      <c r="D228" s="181"/>
      <c r="E228" s="114"/>
      <c r="F228" s="114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79"/>
      <c r="T228" s="23"/>
      <c r="U228" s="398"/>
      <c r="V228" s="398"/>
      <c r="W228" s="398"/>
      <c r="X228" s="398"/>
      <c r="Y228" s="398"/>
    </row>
    <row r="229" spans="1:25" s="13" customFormat="1" ht="18.75" customHeight="1">
      <c r="A229" s="34"/>
      <c r="B229" s="402"/>
      <c r="C229" s="376" t="s">
        <v>94</v>
      </c>
      <c r="D229" s="176"/>
      <c r="E229" s="34"/>
      <c r="F229" s="34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175"/>
      <c r="T229" s="23"/>
      <c r="U229" s="398"/>
      <c r="V229" s="398"/>
      <c r="W229" s="398"/>
      <c r="X229" s="398"/>
      <c r="Y229" s="398"/>
    </row>
    <row r="230" spans="1:25" s="1" customFormat="1" ht="18.75" customHeight="1">
      <c r="A230" s="217"/>
      <c r="B230" s="218"/>
      <c r="C230" s="219" t="s">
        <v>164</v>
      </c>
      <c r="D230" s="220">
        <f>D221</f>
        <v>12000</v>
      </c>
      <c r="E230" s="221" t="s">
        <v>165</v>
      </c>
      <c r="F230" s="222" t="s">
        <v>78</v>
      </c>
      <c r="G230" s="215"/>
      <c r="H230" s="215"/>
      <c r="I230" s="215"/>
      <c r="J230" s="215"/>
      <c r="K230" s="215"/>
      <c r="L230" s="215"/>
      <c r="M230" s="215"/>
      <c r="N230" s="215"/>
      <c r="O230" s="215"/>
      <c r="P230" s="216"/>
      <c r="Q230" s="216"/>
      <c r="R230" s="216"/>
      <c r="S230" s="214"/>
    </row>
    <row r="231" spans="1:25" s="1" customFormat="1" ht="18.75" customHeight="1">
      <c r="A231" s="37"/>
      <c r="B231" s="38"/>
      <c r="C231" s="223"/>
      <c r="D231" s="224"/>
      <c r="E231" s="225"/>
      <c r="F231" s="226"/>
      <c r="G231" s="64"/>
      <c r="H231" s="64"/>
      <c r="I231" s="64"/>
      <c r="J231" s="64"/>
      <c r="K231" s="64"/>
      <c r="L231" s="64"/>
      <c r="M231" s="64"/>
      <c r="N231" s="64"/>
      <c r="O231" s="64"/>
      <c r="P231" s="90"/>
      <c r="Q231" s="90"/>
      <c r="R231" s="90"/>
      <c r="S231" s="466">
        <v>34</v>
      </c>
    </row>
    <row r="232" spans="1:25" ht="14.25" customHeight="1">
      <c r="D232" s="40"/>
      <c r="E232" s="40"/>
      <c r="F232" s="40"/>
      <c r="S232" s="83"/>
    </row>
    <row r="233" spans="1:25" s="3" customFormat="1" ht="18.75" customHeight="1">
      <c r="A233" s="94"/>
      <c r="B233" s="94"/>
      <c r="C233" s="94"/>
      <c r="D233" s="94"/>
      <c r="E233" s="94"/>
      <c r="F233" s="94"/>
      <c r="G233" s="94"/>
      <c r="H233" s="94"/>
      <c r="I233" s="94"/>
      <c r="J233" s="94"/>
      <c r="K233" s="94"/>
      <c r="L233" s="94"/>
      <c r="M233" s="94"/>
      <c r="N233" s="94"/>
      <c r="O233" s="94"/>
      <c r="P233" s="94"/>
      <c r="Q233" s="94"/>
      <c r="R233" s="94"/>
      <c r="S233" s="23"/>
      <c r="T233" s="23"/>
      <c r="U233" s="9"/>
      <c r="V233" s="9"/>
      <c r="W233" s="9"/>
      <c r="X233" s="9"/>
      <c r="Y233" s="9"/>
    </row>
    <row r="234" spans="1:25" s="12" customFormat="1" ht="18.75" customHeight="1">
      <c r="A234" s="62"/>
      <c r="B234" s="61" t="s">
        <v>645</v>
      </c>
      <c r="C234" s="70"/>
      <c r="D234" s="63"/>
      <c r="E234" s="70"/>
      <c r="F234" s="94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63"/>
      <c r="T234" s="65"/>
      <c r="U234" s="11"/>
      <c r="V234" s="11"/>
      <c r="W234" s="11"/>
      <c r="X234" s="11"/>
      <c r="Y234" s="11"/>
    </row>
    <row r="235" spans="1:25" s="12" customFormat="1" ht="18.75" customHeight="1">
      <c r="A235" s="122" t="s">
        <v>0</v>
      </c>
      <c r="B235" s="122" t="s">
        <v>5</v>
      </c>
      <c r="C235" s="122" t="s">
        <v>6</v>
      </c>
      <c r="D235" s="122" t="s">
        <v>4</v>
      </c>
      <c r="E235" s="123" t="s">
        <v>7</v>
      </c>
      <c r="F235" s="123" t="s">
        <v>9</v>
      </c>
      <c r="G235" s="481" t="s">
        <v>43</v>
      </c>
      <c r="H235" s="482"/>
      <c r="I235" s="483"/>
      <c r="J235" s="481" t="s">
        <v>196</v>
      </c>
      <c r="K235" s="482"/>
      <c r="L235" s="482"/>
      <c r="M235" s="482"/>
      <c r="N235" s="482"/>
      <c r="O235" s="482"/>
      <c r="P235" s="482"/>
      <c r="Q235" s="482"/>
      <c r="R235" s="483"/>
      <c r="S235" s="122" t="s">
        <v>8</v>
      </c>
      <c r="T235" s="65"/>
      <c r="U235" s="11"/>
      <c r="V235" s="11"/>
      <c r="W235" s="11"/>
      <c r="X235" s="11"/>
      <c r="Y235" s="11"/>
    </row>
    <row r="236" spans="1:25" s="12" customFormat="1" ht="18.75" customHeight="1">
      <c r="A236" s="124"/>
      <c r="B236" s="124"/>
      <c r="C236" s="124"/>
      <c r="D236" s="124" t="s">
        <v>1</v>
      </c>
      <c r="E236" s="124" t="s">
        <v>8</v>
      </c>
      <c r="F236" s="124" t="s">
        <v>10</v>
      </c>
      <c r="G236" s="150" t="s">
        <v>11</v>
      </c>
      <c r="H236" s="150" t="s">
        <v>12</v>
      </c>
      <c r="I236" s="150" t="s">
        <v>13</v>
      </c>
      <c r="J236" s="150" t="s">
        <v>14</v>
      </c>
      <c r="K236" s="150" t="s">
        <v>15</v>
      </c>
      <c r="L236" s="150" t="s">
        <v>16</v>
      </c>
      <c r="M236" s="150" t="s">
        <v>17</v>
      </c>
      <c r="N236" s="150" t="s">
        <v>18</v>
      </c>
      <c r="O236" s="150" t="s">
        <v>19</v>
      </c>
      <c r="P236" s="150" t="s">
        <v>20</v>
      </c>
      <c r="Q236" s="150" t="s">
        <v>21</v>
      </c>
      <c r="R236" s="150" t="s">
        <v>22</v>
      </c>
      <c r="S236" s="124" t="s">
        <v>42</v>
      </c>
      <c r="T236" s="65"/>
      <c r="U236" s="11"/>
      <c r="V236" s="11"/>
      <c r="W236" s="11"/>
      <c r="X236" s="11"/>
      <c r="Y236" s="11"/>
    </row>
    <row r="237" spans="1:25" s="12" customFormat="1" ht="18.75" customHeight="1">
      <c r="A237" s="45" t="s">
        <v>78</v>
      </c>
      <c r="B237" s="125" t="s">
        <v>601</v>
      </c>
      <c r="C237" s="283" t="s">
        <v>602</v>
      </c>
      <c r="D237" s="126">
        <v>4000</v>
      </c>
      <c r="E237" s="275" t="s">
        <v>314</v>
      </c>
      <c r="F237" s="275" t="s">
        <v>3</v>
      </c>
      <c r="G237" s="127"/>
      <c r="H237" s="127"/>
      <c r="I237" s="127"/>
      <c r="J237" s="127"/>
      <c r="K237" s="128"/>
      <c r="L237" s="128"/>
      <c r="M237" s="128"/>
      <c r="N237" s="128"/>
      <c r="O237" s="128"/>
      <c r="P237" s="128"/>
      <c r="Q237" s="128"/>
      <c r="R237" s="128"/>
      <c r="S237" s="126" t="s">
        <v>89</v>
      </c>
      <c r="T237" s="65"/>
      <c r="U237" s="11"/>
      <c r="V237" s="11"/>
      <c r="W237" s="11"/>
      <c r="X237" s="11"/>
      <c r="Y237" s="11"/>
    </row>
    <row r="238" spans="1:25" s="12" customFormat="1" ht="18.75" customHeight="1">
      <c r="A238" s="46"/>
      <c r="B238" s="129"/>
      <c r="C238" s="237" t="s">
        <v>603</v>
      </c>
      <c r="D238" s="84"/>
      <c r="E238" s="108"/>
      <c r="F238" s="108"/>
      <c r="G238" s="131"/>
      <c r="H238" s="131"/>
      <c r="I238" s="131"/>
      <c r="J238" s="131"/>
      <c r="K238" s="131"/>
      <c r="L238" s="131"/>
      <c r="M238" s="131"/>
      <c r="N238" s="131"/>
      <c r="O238" s="131"/>
      <c r="P238" s="131"/>
      <c r="Q238" s="131"/>
      <c r="R238" s="131"/>
      <c r="S238" s="84"/>
      <c r="T238" s="65"/>
      <c r="U238" s="11"/>
      <c r="V238" s="11"/>
      <c r="W238" s="11"/>
      <c r="X238" s="11"/>
      <c r="Y238" s="11"/>
    </row>
    <row r="239" spans="1:25" s="12" customFormat="1" ht="18.75" customHeight="1">
      <c r="A239" s="46"/>
      <c r="B239" s="125"/>
      <c r="C239" s="237"/>
      <c r="D239" s="144"/>
      <c r="E239" s="108"/>
      <c r="F239" s="108"/>
      <c r="G239" s="131"/>
      <c r="H239" s="131"/>
      <c r="I239" s="131"/>
      <c r="J239" s="131"/>
      <c r="K239" s="131"/>
      <c r="L239" s="131"/>
      <c r="M239" s="131"/>
      <c r="N239" s="131"/>
      <c r="O239" s="131"/>
      <c r="P239" s="131"/>
      <c r="Q239" s="131"/>
      <c r="R239" s="131"/>
      <c r="S239" s="144"/>
      <c r="T239" s="65"/>
      <c r="U239" s="11"/>
      <c r="V239" s="11"/>
      <c r="W239" s="11"/>
      <c r="X239" s="11"/>
      <c r="Y239" s="11"/>
    </row>
    <row r="240" spans="1:25" s="12" customFormat="1" ht="18.75" customHeight="1">
      <c r="A240" s="46"/>
      <c r="B240" s="125"/>
      <c r="C240" s="237"/>
      <c r="D240" s="144"/>
      <c r="E240" s="108"/>
      <c r="F240" s="108"/>
      <c r="G240" s="131"/>
      <c r="H240" s="131"/>
      <c r="I240" s="131"/>
      <c r="J240" s="131"/>
      <c r="K240" s="131"/>
      <c r="L240" s="131"/>
      <c r="M240" s="131"/>
      <c r="N240" s="131"/>
      <c r="O240" s="131"/>
      <c r="P240" s="131"/>
      <c r="Q240" s="131"/>
      <c r="R240" s="131"/>
      <c r="S240" s="144"/>
      <c r="T240" s="65"/>
      <c r="U240" s="11"/>
      <c r="V240" s="11"/>
      <c r="W240" s="11"/>
      <c r="X240" s="11"/>
      <c r="Y240" s="11"/>
    </row>
    <row r="241" spans="1:25" s="12" customFormat="1" ht="18.75" customHeight="1">
      <c r="A241" s="46"/>
      <c r="B241" s="125"/>
      <c r="C241" s="237"/>
      <c r="D241" s="144"/>
      <c r="E241" s="108"/>
      <c r="F241" s="108"/>
      <c r="G241" s="131"/>
      <c r="H241" s="131"/>
      <c r="I241" s="131"/>
      <c r="J241" s="131"/>
      <c r="K241" s="131"/>
      <c r="L241" s="131"/>
      <c r="M241" s="131"/>
      <c r="N241" s="131"/>
      <c r="O241" s="131"/>
      <c r="P241" s="131"/>
      <c r="Q241" s="131"/>
      <c r="R241" s="131"/>
      <c r="S241" s="144"/>
      <c r="T241" s="65"/>
      <c r="U241" s="11"/>
      <c r="V241" s="11"/>
      <c r="W241" s="11"/>
      <c r="X241" s="11"/>
      <c r="Y241" s="11"/>
    </row>
    <row r="242" spans="1:25" s="12" customFormat="1" ht="18.75" customHeight="1">
      <c r="A242" s="46"/>
      <c r="B242" s="125"/>
      <c r="C242" s="237"/>
      <c r="D242" s="144"/>
      <c r="E242" s="108"/>
      <c r="F242" s="108"/>
      <c r="G242" s="131"/>
      <c r="H242" s="131"/>
      <c r="I242" s="131"/>
      <c r="J242" s="131"/>
      <c r="K242" s="131"/>
      <c r="L242" s="131"/>
      <c r="M242" s="131"/>
      <c r="N242" s="131"/>
      <c r="O242" s="131"/>
      <c r="P242" s="131"/>
      <c r="Q242" s="131"/>
      <c r="R242" s="131"/>
      <c r="S242" s="144"/>
      <c r="T242" s="65"/>
      <c r="U242" s="11"/>
      <c r="V242" s="11"/>
      <c r="W242" s="11"/>
      <c r="X242" s="11"/>
      <c r="Y242" s="11"/>
    </row>
    <row r="243" spans="1:25" s="12" customFormat="1" ht="18.75" customHeight="1">
      <c r="A243" s="46"/>
      <c r="B243" s="125"/>
      <c r="C243" s="237"/>
      <c r="D243" s="144"/>
      <c r="E243" s="108"/>
      <c r="F243" s="108"/>
      <c r="G243" s="131"/>
      <c r="H243" s="131"/>
      <c r="I243" s="131"/>
      <c r="J243" s="131"/>
      <c r="K243" s="131"/>
      <c r="L243" s="131"/>
      <c r="M243" s="131"/>
      <c r="N243" s="131"/>
      <c r="O243" s="131"/>
      <c r="P243" s="131"/>
      <c r="Q243" s="131"/>
      <c r="R243" s="131"/>
      <c r="S243" s="144"/>
      <c r="T243" s="65"/>
      <c r="U243" s="11"/>
      <c r="V243" s="11"/>
      <c r="W243" s="11"/>
      <c r="X243" s="11"/>
      <c r="Y243" s="11"/>
    </row>
    <row r="244" spans="1:25" s="12" customFormat="1" ht="18.75" customHeight="1">
      <c r="A244" s="46"/>
      <c r="B244" s="125"/>
      <c r="C244" s="237"/>
      <c r="D244" s="144"/>
      <c r="E244" s="108"/>
      <c r="F244" s="108"/>
      <c r="G244" s="131"/>
      <c r="H244" s="131"/>
      <c r="I244" s="131"/>
      <c r="J244" s="131"/>
      <c r="K244" s="131"/>
      <c r="L244" s="131"/>
      <c r="M244" s="131"/>
      <c r="N244" s="131"/>
      <c r="O244" s="131"/>
      <c r="P244" s="131"/>
      <c r="Q244" s="131"/>
      <c r="R244" s="131"/>
      <c r="S244" s="144"/>
      <c r="T244" s="65"/>
      <c r="U244" s="11"/>
      <c r="V244" s="11"/>
      <c r="W244" s="11"/>
      <c r="X244" s="11"/>
      <c r="Y244" s="11"/>
    </row>
    <row r="245" spans="1:25" s="12" customFormat="1" ht="18.75" customHeight="1">
      <c r="A245" s="46"/>
      <c r="B245" s="125"/>
      <c r="C245" s="237"/>
      <c r="D245" s="144"/>
      <c r="E245" s="108"/>
      <c r="F245" s="108"/>
      <c r="G245" s="131"/>
      <c r="H245" s="131"/>
      <c r="I245" s="131"/>
      <c r="J245" s="131"/>
      <c r="K245" s="131"/>
      <c r="L245" s="131"/>
      <c r="M245" s="131"/>
      <c r="N245" s="131"/>
      <c r="O245" s="131"/>
      <c r="P245" s="131"/>
      <c r="Q245" s="131"/>
      <c r="R245" s="131"/>
      <c r="S245" s="144"/>
      <c r="T245" s="65"/>
      <c r="U245" s="11"/>
      <c r="V245" s="11"/>
      <c r="W245" s="11"/>
      <c r="X245" s="11"/>
      <c r="Y245" s="11"/>
    </row>
    <row r="246" spans="1:25" s="12" customFormat="1" ht="18.75" customHeight="1">
      <c r="A246" s="46"/>
      <c r="B246" s="125"/>
      <c r="C246" s="237"/>
      <c r="D246" s="144"/>
      <c r="E246" s="108"/>
      <c r="F246" s="108"/>
      <c r="G246" s="131"/>
      <c r="H246" s="131"/>
      <c r="I246" s="131"/>
      <c r="J246" s="131"/>
      <c r="K246" s="131"/>
      <c r="L246" s="131"/>
      <c r="M246" s="131"/>
      <c r="N246" s="131"/>
      <c r="O246" s="131"/>
      <c r="P246" s="131"/>
      <c r="Q246" s="131"/>
      <c r="R246" s="131"/>
      <c r="S246" s="144"/>
      <c r="T246" s="65"/>
      <c r="U246" s="11"/>
      <c r="V246" s="11"/>
      <c r="W246" s="11"/>
      <c r="X246" s="11"/>
      <c r="Y246" s="11"/>
    </row>
    <row r="247" spans="1:25" s="12" customFormat="1" ht="18.75" customHeight="1">
      <c r="A247" s="46"/>
      <c r="B247" s="125"/>
      <c r="C247" s="237"/>
      <c r="D247" s="144"/>
      <c r="E247" s="108"/>
      <c r="F247" s="108"/>
      <c r="G247" s="131"/>
      <c r="H247" s="131"/>
      <c r="I247" s="131"/>
      <c r="J247" s="131"/>
      <c r="K247" s="131"/>
      <c r="L247" s="131"/>
      <c r="M247" s="131"/>
      <c r="N247" s="131"/>
      <c r="O247" s="131"/>
      <c r="P247" s="131"/>
      <c r="Q247" s="131"/>
      <c r="R247" s="131"/>
      <c r="S247" s="144"/>
      <c r="T247" s="65"/>
      <c r="U247" s="11"/>
      <c r="V247" s="11"/>
      <c r="W247" s="11"/>
      <c r="X247" s="11"/>
      <c r="Y247" s="11"/>
    </row>
    <row r="248" spans="1:25" s="12" customFormat="1" ht="18.75" customHeight="1">
      <c r="A248" s="46"/>
      <c r="B248" s="125"/>
      <c r="C248" s="237"/>
      <c r="D248" s="144"/>
      <c r="E248" s="108"/>
      <c r="F248" s="108"/>
      <c r="G248" s="131"/>
      <c r="H248" s="131"/>
      <c r="I248" s="131"/>
      <c r="J248" s="131"/>
      <c r="K248" s="131"/>
      <c r="L248" s="131"/>
      <c r="M248" s="131"/>
      <c r="N248" s="131"/>
      <c r="O248" s="131"/>
      <c r="P248" s="131"/>
      <c r="Q248" s="131"/>
      <c r="R248" s="131"/>
      <c r="S248" s="144"/>
      <c r="T248" s="65"/>
      <c r="U248" s="11"/>
      <c r="V248" s="11"/>
      <c r="W248" s="11"/>
      <c r="X248" s="11"/>
      <c r="Y248" s="11"/>
    </row>
    <row r="249" spans="1:25" s="12" customFormat="1" ht="18.75" customHeight="1">
      <c r="A249" s="46"/>
      <c r="B249" s="125"/>
      <c r="C249" s="237"/>
      <c r="D249" s="144"/>
      <c r="E249" s="108"/>
      <c r="F249" s="108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44"/>
      <c r="T249" s="65"/>
      <c r="U249" s="11"/>
      <c r="V249" s="11"/>
      <c r="W249" s="11"/>
      <c r="X249" s="11"/>
      <c r="Y249" s="11"/>
    </row>
    <row r="250" spans="1:25" s="12" customFormat="1" ht="18.75" customHeight="1">
      <c r="A250" s="46"/>
      <c r="B250" s="125"/>
      <c r="C250" s="237"/>
      <c r="D250" s="144"/>
      <c r="E250" s="108"/>
      <c r="F250" s="108"/>
      <c r="G250" s="131"/>
      <c r="H250" s="131"/>
      <c r="I250" s="131"/>
      <c r="J250" s="131"/>
      <c r="K250" s="131"/>
      <c r="L250" s="131"/>
      <c r="M250" s="131"/>
      <c r="N250" s="131"/>
      <c r="O250" s="131"/>
      <c r="P250" s="131"/>
      <c r="Q250" s="131"/>
      <c r="R250" s="131"/>
      <c r="S250" s="144"/>
      <c r="T250" s="65"/>
      <c r="U250" s="11"/>
      <c r="V250" s="11"/>
      <c r="W250" s="11"/>
      <c r="X250" s="11"/>
      <c r="Y250" s="11"/>
    </row>
    <row r="251" spans="1:25" s="12" customFormat="1" ht="18.75" customHeight="1">
      <c r="A251" s="46"/>
      <c r="B251" s="125"/>
      <c r="C251" s="237"/>
      <c r="D251" s="144"/>
      <c r="E251" s="108"/>
      <c r="F251" s="108"/>
      <c r="G251" s="131"/>
      <c r="H251" s="131"/>
      <c r="I251" s="131"/>
      <c r="J251" s="131"/>
      <c r="K251" s="131"/>
      <c r="L251" s="131"/>
      <c r="M251" s="131"/>
      <c r="N251" s="131"/>
      <c r="O251" s="131"/>
      <c r="P251" s="131"/>
      <c r="Q251" s="131"/>
      <c r="R251" s="131"/>
      <c r="S251" s="144"/>
      <c r="T251" s="65"/>
      <c r="U251" s="11"/>
      <c r="V251" s="11"/>
      <c r="W251" s="11"/>
      <c r="X251" s="11"/>
      <c r="Y251" s="11"/>
    </row>
    <row r="252" spans="1:25" s="12" customFormat="1" ht="18.75" customHeight="1">
      <c r="A252" s="46"/>
      <c r="B252" s="125"/>
      <c r="C252" s="237"/>
      <c r="D252" s="144"/>
      <c r="E252" s="108"/>
      <c r="F252" s="108"/>
      <c r="G252" s="131"/>
      <c r="H252" s="131"/>
      <c r="I252" s="131"/>
      <c r="J252" s="131"/>
      <c r="K252" s="131"/>
      <c r="L252" s="131"/>
      <c r="M252" s="131"/>
      <c r="N252" s="131"/>
      <c r="O252" s="131"/>
      <c r="P252" s="131"/>
      <c r="Q252" s="131"/>
      <c r="R252" s="131"/>
      <c r="S252" s="144"/>
      <c r="T252" s="65"/>
      <c r="U252" s="11"/>
      <c r="V252" s="11"/>
      <c r="W252" s="11"/>
      <c r="X252" s="11"/>
      <c r="Y252" s="11"/>
    </row>
    <row r="253" spans="1:25" s="12" customFormat="1" ht="18.75" customHeight="1">
      <c r="A253" s="46"/>
      <c r="B253" s="125"/>
      <c r="C253" s="238"/>
      <c r="D253" s="132"/>
      <c r="E253" s="108"/>
      <c r="F253" s="46"/>
      <c r="G253" s="131"/>
      <c r="H253" s="131"/>
      <c r="I253" s="131"/>
      <c r="J253" s="131"/>
      <c r="K253" s="131"/>
      <c r="L253" s="131"/>
      <c r="M253" s="131"/>
      <c r="N253" s="131"/>
      <c r="O253" s="131"/>
      <c r="P253" s="131"/>
      <c r="Q253" s="131"/>
      <c r="R253" s="131"/>
      <c r="S253" s="132"/>
      <c r="T253" s="65"/>
      <c r="U253" s="11"/>
      <c r="V253" s="11"/>
      <c r="W253" s="11"/>
      <c r="X253" s="11"/>
      <c r="Y253" s="11"/>
    </row>
    <row r="254" spans="1:25" s="12" customFormat="1" ht="18.75" customHeight="1">
      <c r="A254" s="46"/>
      <c r="B254" s="125"/>
      <c r="C254" s="345"/>
      <c r="D254" s="50"/>
      <c r="E254" s="108"/>
      <c r="F254" s="46"/>
      <c r="G254" s="131"/>
      <c r="H254" s="131"/>
      <c r="I254" s="131"/>
      <c r="J254" s="131"/>
      <c r="K254" s="131"/>
      <c r="L254" s="131"/>
      <c r="M254" s="131"/>
      <c r="N254" s="131"/>
      <c r="O254" s="131"/>
      <c r="P254" s="131"/>
      <c r="Q254" s="131"/>
      <c r="R254" s="131"/>
      <c r="S254" s="132"/>
      <c r="T254" s="65"/>
      <c r="U254" s="11"/>
      <c r="V254" s="11"/>
      <c r="W254" s="11"/>
      <c r="X254" s="11"/>
      <c r="Y254" s="11"/>
    </row>
    <row r="255" spans="1:25" s="12" customFormat="1" ht="18.75" customHeight="1">
      <c r="A255" s="46"/>
      <c r="B255" s="129"/>
      <c r="C255" s="236"/>
      <c r="D255" s="126"/>
      <c r="E255" s="46"/>
      <c r="F255" s="46"/>
      <c r="G255" s="131"/>
      <c r="H255" s="131"/>
      <c r="I255" s="131"/>
      <c r="J255" s="131"/>
      <c r="K255" s="131"/>
      <c r="L255" s="131"/>
      <c r="M255" s="131"/>
      <c r="N255" s="131"/>
      <c r="O255" s="131"/>
      <c r="P255" s="131"/>
      <c r="Q255" s="131"/>
      <c r="R255" s="131"/>
      <c r="S255" s="84"/>
      <c r="T255" s="65"/>
      <c r="U255" s="11"/>
      <c r="V255" s="11"/>
      <c r="W255" s="11"/>
      <c r="X255" s="11"/>
      <c r="Y255" s="11"/>
    </row>
    <row r="256" spans="1:25" s="12" customFormat="1" ht="18.75" customHeight="1">
      <c r="A256" s="118"/>
      <c r="B256" s="133"/>
      <c r="C256" s="194"/>
      <c r="D256" s="134"/>
      <c r="E256" s="118"/>
      <c r="F256" s="118"/>
      <c r="G256" s="131"/>
      <c r="H256" s="131"/>
      <c r="I256" s="131"/>
      <c r="J256" s="131"/>
      <c r="K256" s="131"/>
      <c r="L256" s="131"/>
      <c r="M256" s="131"/>
      <c r="N256" s="131"/>
      <c r="O256" s="131"/>
      <c r="P256" s="131"/>
      <c r="Q256" s="131"/>
      <c r="R256" s="131"/>
      <c r="S256" s="134"/>
      <c r="T256" s="65"/>
      <c r="U256" s="11"/>
      <c r="V256" s="11"/>
      <c r="W256" s="11"/>
      <c r="X256" s="11"/>
      <c r="Y256" s="11"/>
    </row>
    <row r="257" spans="1:25" s="12" customFormat="1" ht="18.75" customHeight="1">
      <c r="A257" s="52"/>
      <c r="B257" s="67"/>
      <c r="C257" s="81" t="s">
        <v>94</v>
      </c>
      <c r="D257" s="89"/>
      <c r="E257" s="52"/>
      <c r="F257" s="52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85"/>
      <c r="T257" s="65"/>
      <c r="U257" s="11"/>
      <c r="V257" s="11"/>
      <c r="W257" s="11"/>
      <c r="X257" s="11"/>
      <c r="Y257" s="11"/>
    </row>
    <row r="258" spans="1:25" s="1" customFormat="1" ht="18.75" customHeight="1">
      <c r="A258" s="217"/>
      <c r="B258" s="218"/>
      <c r="C258" s="219" t="s">
        <v>164</v>
      </c>
      <c r="D258" s="220">
        <f>D237</f>
        <v>4000</v>
      </c>
      <c r="E258" s="221" t="s">
        <v>165</v>
      </c>
      <c r="F258" s="222" t="s">
        <v>78</v>
      </c>
      <c r="G258" s="215"/>
      <c r="H258" s="215"/>
      <c r="I258" s="215"/>
      <c r="J258" s="215"/>
      <c r="K258" s="215"/>
      <c r="L258" s="215"/>
      <c r="M258" s="215"/>
      <c r="N258" s="215"/>
      <c r="O258" s="215"/>
      <c r="P258" s="216"/>
      <c r="Q258" s="216"/>
      <c r="R258" s="216"/>
      <c r="S258" s="214"/>
    </row>
    <row r="259" spans="1:25" s="1" customFormat="1" ht="18.75" customHeight="1">
      <c r="A259" s="37"/>
      <c r="B259" s="38"/>
      <c r="C259" s="223"/>
      <c r="D259" s="224"/>
      <c r="E259" s="225"/>
      <c r="F259" s="226"/>
      <c r="G259" s="64"/>
      <c r="H259" s="64"/>
      <c r="I259" s="64"/>
      <c r="J259" s="64"/>
      <c r="K259" s="64"/>
      <c r="L259" s="64"/>
      <c r="M259" s="64"/>
      <c r="N259" s="64"/>
      <c r="O259" s="64"/>
      <c r="P259" s="90"/>
      <c r="Q259" s="90"/>
      <c r="R259" s="90"/>
      <c r="S259" s="466">
        <v>35</v>
      </c>
    </row>
    <row r="260" spans="1:25" s="1" customFormat="1" ht="18.75" customHeight="1">
      <c r="A260" s="37"/>
      <c r="B260" s="38"/>
      <c r="C260" s="223"/>
      <c r="D260" s="224"/>
      <c r="E260" s="225"/>
      <c r="F260" s="226"/>
      <c r="G260" s="64"/>
      <c r="H260" s="64"/>
      <c r="I260" s="64"/>
      <c r="J260" s="64"/>
      <c r="K260" s="64"/>
      <c r="L260" s="64"/>
      <c r="M260" s="64"/>
      <c r="N260" s="64"/>
      <c r="O260" s="64"/>
      <c r="P260" s="90"/>
      <c r="Q260" s="90"/>
      <c r="R260" s="90"/>
      <c r="S260" s="182"/>
    </row>
    <row r="261" spans="1:25" s="1" customFormat="1" ht="18.75" customHeight="1">
      <c r="A261" s="37"/>
      <c r="B261" s="38"/>
      <c r="C261" s="223"/>
      <c r="D261" s="224"/>
      <c r="E261" s="225"/>
      <c r="F261" s="226"/>
      <c r="G261" s="64"/>
      <c r="H261" s="64"/>
      <c r="I261" s="64"/>
      <c r="J261" s="64"/>
      <c r="K261" s="64"/>
      <c r="L261" s="64"/>
      <c r="M261" s="64"/>
      <c r="N261" s="64"/>
      <c r="O261" s="64"/>
      <c r="P261" s="90"/>
      <c r="Q261" s="90"/>
      <c r="R261" s="90"/>
      <c r="S261" s="182"/>
    </row>
    <row r="262" spans="1:25" s="1" customFormat="1" ht="18.75" customHeight="1">
      <c r="A262" s="37"/>
      <c r="B262" s="38"/>
      <c r="C262" s="223"/>
      <c r="D262" s="224"/>
      <c r="E262" s="348"/>
      <c r="F262" s="226"/>
      <c r="G262" s="64"/>
      <c r="H262" s="64"/>
      <c r="I262" s="64"/>
      <c r="J262" s="64"/>
      <c r="K262" s="64"/>
      <c r="L262" s="64"/>
      <c r="M262" s="64"/>
      <c r="N262" s="64"/>
      <c r="O262" s="64"/>
      <c r="P262" s="90"/>
      <c r="Q262" s="90"/>
      <c r="R262" s="90"/>
      <c r="S262" s="182"/>
    </row>
    <row r="263" spans="1:25" s="1" customFormat="1" ht="18.75" customHeight="1">
      <c r="A263" s="37"/>
      <c r="B263" s="38"/>
      <c r="C263" s="223"/>
      <c r="D263" s="224"/>
      <c r="E263" s="225"/>
      <c r="F263" s="226"/>
      <c r="G263" s="64"/>
      <c r="H263" s="64"/>
      <c r="I263" s="64"/>
      <c r="J263" s="64"/>
      <c r="K263" s="64"/>
      <c r="L263" s="64"/>
      <c r="M263" s="64"/>
      <c r="N263" s="64"/>
      <c r="O263" s="64"/>
      <c r="P263" s="90"/>
      <c r="Q263" s="90"/>
      <c r="R263" s="90"/>
      <c r="S263" s="182"/>
    </row>
    <row r="264" spans="1:25" s="12" customFormat="1" ht="18.75" customHeight="1">
      <c r="A264" s="55"/>
      <c r="B264" s="73"/>
      <c r="C264" s="57"/>
      <c r="D264" s="74"/>
      <c r="E264" s="55"/>
      <c r="F264" s="55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240"/>
      <c r="T264" s="65"/>
      <c r="U264" s="11"/>
      <c r="V264" s="11"/>
      <c r="W264" s="11"/>
      <c r="X264" s="11"/>
      <c r="Y264" s="11"/>
    </row>
    <row r="265" spans="1:25" s="12" customFormat="1" ht="18.75" customHeight="1">
      <c r="A265" s="490"/>
      <c r="B265" s="490"/>
      <c r="C265" s="490"/>
      <c r="D265" s="490"/>
      <c r="E265" s="490"/>
      <c r="F265" s="490"/>
      <c r="G265" s="490"/>
      <c r="H265" s="490"/>
      <c r="I265" s="490"/>
      <c r="J265" s="490"/>
      <c r="K265" s="490"/>
      <c r="L265" s="490"/>
      <c r="M265" s="490"/>
      <c r="N265" s="490"/>
      <c r="O265" s="490"/>
      <c r="P265" s="490"/>
      <c r="Q265" s="490"/>
      <c r="R265" s="42"/>
      <c r="S265" s="2"/>
      <c r="T265" s="65"/>
      <c r="U265" s="11"/>
      <c r="V265" s="11"/>
      <c r="W265" s="11"/>
      <c r="X265" s="11"/>
      <c r="Y265" s="11"/>
    </row>
    <row r="266" spans="1:25" s="12" customFormat="1" ht="18.75" customHeight="1">
      <c r="A266" s="184"/>
      <c r="B266" s="184"/>
      <c r="C266" s="184"/>
      <c r="D266" s="184"/>
      <c r="E266" s="184"/>
      <c r="F266" s="184"/>
      <c r="G266" s="184"/>
      <c r="H266" s="184"/>
      <c r="I266" s="184"/>
      <c r="J266" s="184"/>
      <c r="K266" s="184"/>
      <c r="L266" s="184"/>
      <c r="M266" s="184"/>
      <c r="N266" s="184"/>
      <c r="O266" s="184"/>
      <c r="P266" s="184"/>
      <c r="Q266" s="184"/>
      <c r="R266" s="42"/>
      <c r="S266" s="2"/>
      <c r="T266" s="65"/>
      <c r="U266" s="11"/>
      <c r="V266" s="11"/>
      <c r="W266" s="11"/>
      <c r="X266" s="11"/>
      <c r="Y266" s="11"/>
    </row>
    <row r="267" spans="1:25">
      <c r="A267" s="58"/>
      <c r="B267" s="58"/>
      <c r="C267" s="58"/>
      <c r="D267" s="58"/>
      <c r="E267" s="58"/>
      <c r="Q267" s="58"/>
      <c r="R267" s="58"/>
      <c r="S267" s="58"/>
      <c r="T267" s="2"/>
      <c r="U267" s="2"/>
      <c r="V267" s="2"/>
      <c r="W267" s="2"/>
      <c r="X267"/>
      <c r="Y267"/>
    </row>
    <row r="268" spans="1:25" ht="18.75" customHeight="1">
      <c r="D268" s="40"/>
      <c r="E268" s="40"/>
      <c r="F268" s="40"/>
      <c r="S268" s="83"/>
    </row>
    <row r="269" spans="1:25" ht="18.75" customHeight="1">
      <c r="D269" s="40"/>
      <c r="E269" s="40"/>
      <c r="F269" s="40"/>
      <c r="S269" s="83"/>
    </row>
    <row r="270" spans="1:25" ht="18.75" customHeight="1">
      <c r="D270" s="40"/>
      <c r="E270" s="40"/>
      <c r="F270" s="40"/>
      <c r="S270" s="83"/>
    </row>
    <row r="271" spans="1:25" ht="18.75" customHeight="1">
      <c r="D271" s="40"/>
      <c r="E271" s="40"/>
      <c r="F271" s="40"/>
      <c r="S271" s="83"/>
    </row>
    <row r="272" spans="1:25" ht="18.75" customHeight="1">
      <c r="D272" s="40"/>
      <c r="E272" s="40"/>
      <c r="F272" s="40"/>
      <c r="S272" s="83"/>
    </row>
    <row r="273" spans="4:19" ht="18.75" customHeight="1">
      <c r="D273" s="40"/>
      <c r="E273" s="40"/>
      <c r="F273" s="40"/>
      <c r="S273" s="83"/>
    </row>
    <row r="274" spans="4:19" ht="18.75" customHeight="1">
      <c r="D274" s="40"/>
      <c r="E274" s="40"/>
      <c r="F274" s="40"/>
      <c r="S274" s="83"/>
    </row>
    <row r="275" spans="4:19" ht="18.75" customHeight="1">
      <c r="D275" s="40"/>
      <c r="E275" s="40"/>
      <c r="F275" s="40"/>
      <c r="S275" s="83"/>
    </row>
    <row r="276" spans="4:19" ht="18.75" customHeight="1">
      <c r="D276" s="40"/>
      <c r="E276" s="40"/>
      <c r="F276" s="40"/>
      <c r="S276" s="83"/>
    </row>
    <row r="277" spans="4:19" ht="18.75" customHeight="1">
      <c r="D277" s="40"/>
      <c r="E277" s="40"/>
      <c r="F277" s="40"/>
      <c r="S277" s="83"/>
    </row>
    <row r="278" spans="4:19" ht="18.75" customHeight="1">
      <c r="D278" s="40"/>
      <c r="E278" s="40"/>
      <c r="F278" s="40"/>
      <c r="S278" s="83"/>
    </row>
    <row r="279" spans="4:19" ht="18.75" customHeight="1">
      <c r="D279" s="40"/>
      <c r="E279" s="40"/>
      <c r="F279" s="40"/>
      <c r="S279" s="83"/>
    </row>
    <row r="280" spans="4:19" ht="18.75" customHeight="1">
      <c r="D280" s="40"/>
      <c r="E280" s="40"/>
      <c r="F280" s="40"/>
      <c r="S280" s="83"/>
    </row>
    <row r="281" spans="4:19" ht="18.75" customHeight="1">
      <c r="D281" s="40"/>
      <c r="E281" s="40"/>
      <c r="F281" s="40"/>
      <c r="S281" s="83"/>
    </row>
    <row r="282" spans="4:19" ht="18.75" customHeight="1">
      <c r="D282" s="40"/>
      <c r="E282" s="40"/>
      <c r="F282" s="40"/>
      <c r="S282" s="83"/>
    </row>
    <row r="283" spans="4:19" ht="18.75" customHeight="1">
      <c r="D283" s="40"/>
      <c r="E283" s="40"/>
      <c r="F283" s="40"/>
      <c r="S283" s="83"/>
    </row>
    <row r="284" spans="4:19" ht="18.75" customHeight="1">
      <c r="D284" s="40"/>
      <c r="E284" s="40"/>
      <c r="F284" s="40"/>
      <c r="S284" s="83"/>
    </row>
    <row r="285" spans="4:19" ht="18.75" customHeight="1">
      <c r="D285" s="40"/>
      <c r="E285" s="40"/>
      <c r="F285" s="40"/>
      <c r="S285" s="83"/>
    </row>
    <row r="286" spans="4:19" ht="18.75" customHeight="1">
      <c r="D286" s="40"/>
      <c r="E286" s="40"/>
      <c r="F286" s="40"/>
      <c r="S286" s="83"/>
    </row>
    <row r="287" spans="4:19" ht="18.75" customHeight="1">
      <c r="D287" s="40"/>
      <c r="E287" s="40"/>
      <c r="F287" s="40"/>
      <c r="S287" s="83"/>
    </row>
    <row r="288" spans="4:19" ht="18.75" customHeight="1">
      <c r="D288" s="40"/>
      <c r="E288" s="40"/>
      <c r="F288" s="40"/>
      <c r="S288" s="83"/>
    </row>
    <row r="289" spans="4:19" ht="18.75" customHeight="1">
      <c r="D289" s="40"/>
      <c r="E289" s="40"/>
      <c r="F289" s="40"/>
      <c r="S289" s="83"/>
    </row>
    <row r="290" spans="4:19" ht="18.75" customHeight="1">
      <c r="D290" s="40"/>
      <c r="E290" s="40"/>
      <c r="F290" s="40"/>
      <c r="S290" s="83"/>
    </row>
    <row r="291" spans="4:19" ht="18.75" customHeight="1">
      <c r="D291" s="40"/>
      <c r="E291" s="40"/>
      <c r="F291" s="40"/>
      <c r="S291" s="83"/>
    </row>
    <row r="292" spans="4:19" ht="18.75" customHeight="1">
      <c r="D292" s="40"/>
      <c r="E292" s="40"/>
      <c r="F292" s="40"/>
      <c r="S292" s="83"/>
    </row>
    <row r="293" spans="4:19" ht="18.75" customHeight="1">
      <c r="D293" s="40"/>
      <c r="E293" s="40"/>
      <c r="F293" s="40"/>
      <c r="S293" s="83"/>
    </row>
    <row r="294" spans="4:19" ht="18.75" customHeight="1">
      <c r="D294" s="40"/>
      <c r="E294" s="40"/>
      <c r="F294" s="40"/>
      <c r="S294" s="83"/>
    </row>
    <row r="295" spans="4:19" ht="18.75" customHeight="1">
      <c r="D295" s="40"/>
      <c r="E295" s="40"/>
      <c r="F295" s="40"/>
      <c r="S295" s="83"/>
    </row>
    <row r="296" spans="4:19" ht="18.75" customHeight="1">
      <c r="D296" s="40"/>
      <c r="E296" s="40"/>
      <c r="F296" s="40"/>
      <c r="S296" s="83"/>
    </row>
    <row r="297" spans="4:19" ht="18.75" customHeight="1">
      <c r="D297" s="40"/>
      <c r="E297" s="40"/>
      <c r="F297" s="40"/>
      <c r="S297" s="83"/>
    </row>
    <row r="298" spans="4:19">
      <c r="D298" s="40"/>
      <c r="E298" s="40"/>
      <c r="F298" s="40"/>
      <c r="S298" s="83"/>
    </row>
    <row r="299" spans="4:19">
      <c r="D299" s="40"/>
      <c r="E299" s="40"/>
      <c r="F299" s="40"/>
      <c r="S299" s="83"/>
    </row>
    <row r="300" spans="4:19">
      <c r="D300" s="40"/>
      <c r="E300" s="40"/>
      <c r="F300" s="40"/>
      <c r="S300" s="83"/>
    </row>
    <row r="301" spans="4:19">
      <c r="D301" s="40"/>
      <c r="E301" s="40"/>
      <c r="F301" s="40"/>
      <c r="S301" s="83"/>
    </row>
    <row r="302" spans="4:19">
      <c r="D302" s="40"/>
      <c r="E302" s="40"/>
      <c r="F302" s="40"/>
      <c r="S302" s="83"/>
    </row>
  </sheetData>
  <mergeCells count="26">
    <mergeCell ref="A265:Q265"/>
    <mergeCell ref="G177:I177"/>
    <mergeCell ref="J177:R177"/>
    <mergeCell ref="G208:I208"/>
    <mergeCell ref="J208:R208"/>
    <mergeCell ref="G219:I219"/>
    <mergeCell ref="J219:R219"/>
    <mergeCell ref="G235:I235"/>
    <mergeCell ref="J235:R235"/>
    <mergeCell ref="A118:R118"/>
    <mergeCell ref="G122:I122"/>
    <mergeCell ref="J122:R122"/>
    <mergeCell ref="G151:I151"/>
    <mergeCell ref="J151:R151"/>
    <mergeCell ref="A60:R60"/>
    <mergeCell ref="G62:I62"/>
    <mergeCell ref="J62:R62"/>
    <mergeCell ref="B91:S91"/>
    <mergeCell ref="G93:I93"/>
    <mergeCell ref="J93:R93"/>
    <mergeCell ref="A2:R2"/>
    <mergeCell ref="G6:I6"/>
    <mergeCell ref="J6:R6"/>
    <mergeCell ref="G33:I33"/>
    <mergeCell ref="J33:R33"/>
    <mergeCell ref="A31:R31"/>
  </mergeCells>
  <pageMargins left="0" right="0" top="0.78740157480314965" bottom="0" header="0.31496062992125984" footer="0.31496062992125984"/>
  <pageSetup paperSize="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90"/>
  <sheetViews>
    <sheetView view="pageBreakPreview" topLeftCell="A57" zoomScale="110" zoomScaleNormal="120" zoomScaleSheetLayoutView="110" workbookViewId="0">
      <selection activeCell="E85" sqref="E85"/>
    </sheetView>
  </sheetViews>
  <sheetFormatPr defaultRowHeight="15"/>
  <cols>
    <col min="1" max="1" width="3.85546875" style="58" customWidth="1"/>
    <col min="2" max="2" width="25.42578125" style="58" customWidth="1"/>
    <col min="3" max="3" width="35.28515625" style="58" customWidth="1"/>
    <col min="4" max="4" width="10" style="58" customWidth="1"/>
    <col min="5" max="5" width="10.7109375" style="58" customWidth="1"/>
    <col min="6" max="6" width="10.28515625" style="60" customWidth="1"/>
    <col min="7" max="11" width="3.7109375" style="40" customWidth="1"/>
    <col min="12" max="12" width="3.42578125" style="40" customWidth="1"/>
    <col min="13" max="13" width="3.7109375" style="40" customWidth="1"/>
    <col min="14" max="14" width="3.140625" style="40" customWidth="1"/>
    <col min="15" max="15" width="3.42578125" style="40" customWidth="1"/>
    <col min="16" max="16" width="3.28515625" style="40" customWidth="1"/>
    <col min="17" max="17" width="3.7109375" style="58" customWidth="1"/>
    <col min="18" max="18" width="3" style="58" customWidth="1"/>
    <col min="19" max="19" width="7.85546875" style="58" customWidth="1"/>
    <col min="20" max="23" width="9.140625" style="2"/>
  </cols>
  <sheetData>
    <row r="1" spans="1:23" hidden="1"/>
    <row r="3" spans="1:23" ht="18">
      <c r="A3" s="473"/>
      <c r="B3" s="473"/>
      <c r="C3" s="473"/>
      <c r="D3" s="473"/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</row>
    <row r="4" spans="1:23" s="4" customFormat="1" ht="21.75" customHeight="1">
      <c r="A4" s="61" t="s">
        <v>156</v>
      </c>
      <c r="B4" s="62"/>
      <c r="C4" s="94"/>
      <c r="D4" s="94"/>
      <c r="E4" s="94"/>
      <c r="F4" s="94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94"/>
      <c r="T4" s="166"/>
    </row>
    <row r="5" spans="1:23" s="13" customFormat="1" ht="21.75" customHeight="1">
      <c r="A5" s="41"/>
      <c r="B5" s="23" t="s">
        <v>396</v>
      </c>
      <c r="C5" s="93"/>
      <c r="D5" s="93"/>
      <c r="E5" s="93"/>
      <c r="F5" s="94"/>
      <c r="G5" s="23"/>
      <c r="H5" s="23"/>
      <c r="I5" s="23"/>
      <c r="J5" s="23"/>
      <c r="K5" s="23"/>
      <c r="L5" s="23"/>
      <c r="M5" s="23"/>
      <c r="N5" s="23"/>
      <c r="O5" s="23"/>
      <c r="P5" s="23"/>
      <c r="Q5" s="22"/>
      <c r="R5" s="22"/>
      <c r="S5" s="93"/>
      <c r="T5" s="3"/>
      <c r="U5" s="3"/>
      <c r="V5" s="3"/>
      <c r="W5" s="3"/>
    </row>
    <row r="6" spans="1:23" s="13" customFormat="1" ht="21.75" customHeight="1">
      <c r="A6" s="42"/>
      <c r="B6" s="21" t="s">
        <v>181</v>
      </c>
      <c r="C6" s="24"/>
      <c r="D6" s="93"/>
      <c r="E6" s="93"/>
      <c r="F6" s="94"/>
      <c r="G6" s="23"/>
      <c r="H6" s="23"/>
      <c r="I6" s="23"/>
      <c r="J6" s="23"/>
      <c r="K6" s="23"/>
      <c r="L6" s="23"/>
      <c r="M6" s="23"/>
      <c r="N6" s="23"/>
      <c r="O6" s="23"/>
      <c r="P6" s="23"/>
      <c r="Q6" s="22"/>
      <c r="R6" s="22"/>
      <c r="S6" s="93"/>
      <c r="T6" s="3"/>
      <c r="U6" s="3"/>
      <c r="V6" s="3"/>
      <c r="W6" s="3"/>
    </row>
    <row r="7" spans="1:23" s="13" customFormat="1" ht="18.75" customHeight="1">
      <c r="A7" s="155" t="s">
        <v>0</v>
      </c>
      <c r="B7" s="155" t="s">
        <v>5</v>
      </c>
      <c r="C7" s="155" t="s">
        <v>6</v>
      </c>
      <c r="D7" s="155" t="s">
        <v>4</v>
      </c>
      <c r="E7" s="156" t="s">
        <v>7</v>
      </c>
      <c r="F7" s="123" t="s">
        <v>9</v>
      </c>
      <c r="G7" s="481" t="s">
        <v>43</v>
      </c>
      <c r="H7" s="482"/>
      <c r="I7" s="483"/>
      <c r="J7" s="491" t="s">
        <v>196</v>
      </c>
      <c r="K7" s="492"/>
      <c r="L7" s="492"/>
      <c r="M7" s="492"/>
      <c r="N7" s="492"/>
      <c r="O7" s="492"/>
      <c r="P7" s="492"/>
      <c r="Q7" s="492"/>
      <c r="R7" s="493"/>
      <c r="S7" s="155" t="s">
        <v>8</v>
      </c>
      <c r="T7" s="3"/>
      <c r="U7" s="3"/>
      <c r="V7" s="3"/>
      <c r="W7" s="3"/>
    </row>
    <row r="8" spans="1:23" s="13" customFormat="1" ht="18.75" customHeight="1">
      <c r="A8" s="157"/>
      <c r="B8" s="158"/>
      <c r="C8" s="158"/>
      <c r="D8" s="157" t="s">
        <v>1</v>
      </c>
      <c r="E8" s="157" t="s">
        <v>8</v>
      </c>
      <c r="F8" s="124" t="s">
        <v>10</v>
      </c>
      <c r="G8" s="150" t="s">
        <v>11</v>
      </c>
      <c r="H8" s="150" t="s">
        <v>12</v>
      </c>
      <c r="I8" s="150" t="s">
        <v>13</v>
      </c>
      <c r="J8" s="150" t="s">
        <v>14</v>
      </c>
      <c r="K8" s="150" t="s">
        <v>15</v>
      </c>
      <c r="L8" s="150" t="s">
        <v>16</v>
      </c>
      <c r="M8" s="150" t="s">
        <v>17</v>
      </c>
      <c r="N8" s="150" t="s">
        <v>18</v>
      </c>
      <c r="O8" s="150" t="s">
        <v>19</v>
      </c>
      <c r="P8" s="150" t="s">
        <v>20</v>
      </c>
      <c r="Q8" s="159" t="s">
        <v>21</v>
      </c>
      <c r="R8" s="159" t="s">
        <v>22</v>
      </c>
      <c r="S8" s="157" t="s">
        <v>42</v>
      </c>
      <c r="T8" s="3"/>
      <c r="U8" s="3"/>
      <c r="V8" s="3"/>
      <c r="W8" s="3"/>
    </row>
    <row r="9" spans="1:23" s="12" customFormat="1" ht="18.75" customHeight="1">
      <c r="A9" s="160" t="s">
        <v>78</v>
      </c>
      <c r="B9" s="161" t="s">
        <v>397</v>
      </c>
      <c r="C9" s="115" t="s">
        <v>400</v>
      </c>
      <c r="D9" s="103">
        <v>20000</v>
      </c>
      <c r="E9" s="28" t="s">
        <v>314</v>
      </c>
      <c r="F9" s="104" t="s">
        <v>3</v>
      </c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6"/>
      <c r="R9" s="106"/>
      <c r="S9" s="103" t="s">
        <v>53</v>
      </c>
      <c r="T9" s="6"/>
    </row>
    <row r="10" spans="1:23" s="12" customFormat="1" ht="18.75" customHeight="1">
      <c r="A10" s="29"/>
      <c r="B10" s="163" t="s">
        <v>398</v>
      </c>
      <c r="C10" s="116" t="s">
        <v>401</v>
      </c>
      <c r="D10" s="107"/>
      <c r="E10" s="29"/>
      <c r="F10" s="108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10"/>
      <c r="R10" s="110"/>
      <c r="S10" s="107"/>
      <c r="T10" s="6"/>
    </row>
    <row r="11" spans="1:23" s="12" customFormat="1" ht="18.75" customHeight="1">
      <c r="A11" s="29"/>
      <c r="B11" s="163" t="s">
        <v>399</v>
      </c>
      <c r="C11" s="116" t="s">
        <v>402</v>
      </c>
      <c r="D11" s="107"/>
      <c r="E11" s="29"/>
      <c r="F11" s="108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0"/>
      <c r="R11" s="110"/>
      <c r="S11" s="107"/>
      <c r="T11" s="6"/>
    </row>
    <row r="12" spans="1:23" s="12" customFormat="1" ht="18.75" customHeight="1">
      <c r="A12" s="113"/>
      <c r="B12" s="111"/>
      <c r="C12" s="50" t="s">
        <v>403</v>
      </c>
      <c r="D12" s="113"/>
      <c r="E12" s="111"/>
      <c r="F12" s="120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10"/>
      <c r="R12" s="110"/>
      <c r="S12" s="113"/>
      <c r="T12" s="6"/>
    </row>
    <row r="13" spans="1:23" s="12" customFormat="1" ht="18.75" customHeight="1">
      <c r="A13" s="113"/>
      <c r="B13" s="111"/>
      <c r="C13" s="120" t="s">
        <v>404</v>
      </c>
      <c r="D13" s="113"/>
      <c r="E13" s="111"/>
      <c r="F13" s="120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10"/>
      <c r="R13" s="110"/>
      <c r="S13" s="113"/>
      <c r="T13" s="6"/>
    </row>
    <row r="14" spans="1:23" s="12" customFormat="1" ht="18.75" customHeight="1">
      <c r="A14" s="113"/>
      <c r="B14" s="111"/>
      <c r="C14" s="120"/>
      <c r="D14" s="113"/>
      <c r="E14" s="111"/>
      <c r="F14" s="120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10"/>
      <c r="R14" s="110"/>
      <c r="S14" s="113"/>
      <c r="T14" s="6"/>
    </row>
    <row r="15" spans="1:23" s="12" customFormat="1" ht="18.75" customHeight="1">
      <c r="A15" s="113"/>
      <c r="B15" s="111"/>
      <c r="C15" s="120"/>
      <c r="D15" s="113"/>
      <c r="E15" s="111"/>
      <c r="F15" s="120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10"/>
      <c r="R15" s="110"/>
      <c r="S15" s="113"/>
      <c r="T15" s="6"/>
    </row>
    <row r="16" spans="1:23" s="12" customFormat="1" ht="18.75" customHeight="1">
      <c r="A16" s="113"/>
      <c r="B16" s="111"/>
      <c r="C16" s="120"/>
      <c r="D16" s="113"/>
      <c r="E16" s="111"/>
      <c r="F16" s="120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10"/>
      <c r="R16" s="110"/>
      <c r="S16" s="113"/>
      <c r="T16" s="6"/>
    </row>
    <row r="17" spans="1:23" s="12" customFormat="1" ht="18.75" customHeight="1">
      <c r="A17" s="113"/>
      <c r="B17" s="111"/>
      <c r="C17" s="120"/>
      <c r="D17" s="113"/>
      <c r="E17" s="111"/>
      <c r="F17" s="120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10"/>
      <c r="R17" s="110"/>
      <c r="S17" s="113"/>
      <c r="T17" s="6"/>
    </row>
    <row r="18" spans="1:23" s="12" customFormat="1" ht="18.75" customHeight="1">
      <c r="A18" s="113"/>
      <c r="B18" s="111"/>
      <c r="C18" s="120"/>
      <c r="D18" s="113"/>
      <c r="E18" s="111"/>
      <c r="F18" s="120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10"/>
      <c r="R18" s="110"/>
      <c r="S18" s="113"/>
      <c r="T18" s="6"/>
    </row>
    <row r="19" spans="1:23" s="12" customFormat="1" ht="18.75" customHeight="1">
      <c r="A19" s="113"/>
      <c r="B19" s="111"/>
      <c r="C19" s="120"/>
      <c r="D19" s="113"/>
      <c r="E19" s="111"/>
      <c r="F19" s="120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10"/>
      <c r="R19" s="110"/>
      <c r="S19" s="113"/>
      <c r="T19" s="6"/>
    </row>
    <row r="20" spans="1:23" s="12" customFormat="1" ht="18.75" customHeight="1">
      <c r="A20" s="113"/>
      <c r="B20" s="111"/>
      <c r="C20" s="120"/>
      <c r="D20" s="113"/>
      <c r="E20" s="111"/>
      <c r="F20" s="120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10"/>
      <c r="R20" s="110"/>
      <c r="S20" s="113"/>
      <c r="T20" s="6"/>
    </row>
    <row r="21" spans="1:23" s="12" customFormat="1" ht="18.75" customHeight="1">
      <c r="A21" s="113"/>
      <c r="B21" s="111"/>
      <c r="C21" s="120"/>
      <c r="D21" s="113"/>
      <c r="E21" s="111"/>
      <c r="F21" s="120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10"/>
      <c r="R21" s="110"/>
      <c r="S21" s="113"/>
      <c r="T21" s="6"/>
    </row>
    <row r="22" spans="1:23" s="12" customFormat="1" ht="18.75" customHeight="1">
      <c r="A22" s="113"/>
      <c r="B22" s="111"/>
      <c r="C22" s="120"/>
      <c r="D22" s="113"/>
      <c r="E22" s="111"/>
      <c r="F22" s="120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10"/>
      <c r="R22" s="110"/>
      <c r="S22" s="113"/>
      <c r="T22" s="6"/>
    </row>
    <row r="23" spans="1:23" s="12" customFormat="1" ht="18.75" customHeight="1">
      <c r="A23" s="113"/>
      <c r="B23" s="111"/>
      <c r="C23" s="120"/>
      <c r="D23" s="113"/>
      <c r="E23" s="111"/>
      <c r="F23" s="120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10"/>
      <c r="R23" s="110"/>
      <c r="S23" s="113"/>
      <c r="T23" s="6"/>
    </row>
    <row r="24" spans="1:23" s="12" customFormat="1" ht="18.75" customHeight="1">
      <c r="A24" s="113"/>
      <c r="B24" s="111"/>
      <c r="C24" s="120"/>
      <c r="D24" s="113"/>
      <c r="E24" s="111"/>
      <c r="F24" s="120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10"/>
      <c r="R24" s="110"/>
      <c r="S24" s="113"/>
      <c r="T24" s="6"/>
    </row>
    <row r="25" spans="1:23" s="12" customFormat="1" ht="18.75" customHeight="1">
      <c r="A25" s="113"/>
      <c r="B25" s="111"/>
      <c r="C25" s="120"/>
      <c r="D25" s="113"/>
      <c r="E25" s="111"/>
      <c r="F25" s="120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10"/>
      <c r="R25" s="110"/>
      <c r="S25" s="113"/>
      <c r="T25" s="6"/>
    </row>
    <row r="26" spans="1:23" s="12" customFormat="1" ht="18.75" customHeight="1">
      <c r="A26" s="113"/>
      <c r="B26" s="111"/>
      <c r="C26" s="165"/>
      <c r="D26" s="113"/>
      <c r="E26" s="111"/>
      <c r="F26" s="120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10"/>
      <c r="R26" s="110"/>
      <c r="S26" s="113"/>
      <c r="T26" s="6"/>
    </row>
    <row r="27" spans="1:23" s="1" customFormat="1" ht="18.75" customHeight="1">
      <c r="A27" s="217"/>
      <c r="B27" s="218"/>
      <c r="C27" s="219" t="s">
        <v>164</v>
      </c>
      <c r="D27" s="220">
        <f>D9</f>
        <v>20000</v>
      </c>
      <c r="E27" s="221" t="s">
        <v>165</v>
      </c>
      <c r="F27" s="222" t="s">
        <v>78</v>
      </c>
      <c r="G27" s="215"/>
      <c r="H27" s="215"/>
      <c r="I27" s="215"/>
      <c r="J27" s="215"/>
      <c r="K27" s="215"/>
      <c r="L27" s="215"/>
      <c r="M27" s="215"/>
      <c r="N27" s="215"/>
      <c r="O27" s="215"/>
      <c r="P27" s="216"/>
      <c r="Q27" s="216"/>
      <c r="R27" s="216"/>
      <c r="S27" s="214"/>
    </row>
    <row r="28" spans="1:23" ht="18.75" customHeight="1">
      <c r="S28" s="17">
        <v>36</v>
      </c>
    </row>
    <row r="29" spans="1:23" ht="18.75" customHeight="1">
      <c r="S29" s="17"/>
    </row>
    <row r="30" spans="1:23" ht="18">
      <c r="A30" s="473"/>
      <c r="B30" s="473"/>
      <c r="C30" s="473"/>
      <c r="D30" s="473"/>
      <c r="E30" s="473"/>
      <c r="F30" s="473"/>
      <c r="G30" s="473"/>
      <c r="H30" s="473"/>
      <c r="I30" s="473"/>
      <c r="J30" s="473"/>
      <c r="K30" s="473"/>
      <c r="L30" s="473"/>
      <c r="M30" s="473"/>
      <c r="N30" s="473"/>
      <c r="O30" s="473"/>
      <c r="P30" s="473"/>
      <c r="Q30" s="473"/>
      <c r="R30" s="473"/>
    </row>
    <row r="31" spans="1:23" s="4" customFormat="1" ht="18.75" customHeight="1">
      <c r="A31" s="61" t="s">
        <v>156</v>
      </c>
      <c r="B31" s="62"/>
      <c r="C31" s="94"/>
      <c r="D31" s="94"/>
      <c r="E31" s="94"/>
      <c r="F31" s="94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94"/>
      <c r="T31" s="166"/>
    </row>
    <row r="32" spans="1:23" s="13" customFormat="1" ht="19.5" customHeight="1">
      <c r="A32" s="41"/>
      <c r="B32" s="23" t="s">
        <v>396</v>
      </c>
      <c r="C32" s="93"/>
      <c r="D32" s="93"/>
      <c r="E32" s="93"/>
      <c r="F32" s="94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2"/>
      <c r="R32" s="22"/>
      <c r="S32" s="93"/>
      <c r="T32" s="3"/>
      <c r="U32" s="3"/>
      <c r="V32" s="3"/>
      <c r="W32" s="3"/>
    </row>
    <row r="33" spans="1:25" s="13" customFormat="1" ht="21.75" customHeight="1">
      <c r="A33" s="41"/>
      <c r="B33" s="23" t="s">
        <v>543</v>
      </c>
      <c r="C33" s="93"/>
      <c r="D33" s="93"/>
      <c r="E33" s="93"/>
      <c r="F33" s="94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2"/>
      <c r="R33" s="22"/>
      <c r="S33" s="93"/>
      <c r="T33" s="3"/>
      <c r="U33" s="3"/>
      <c r="V33" s="3"/>
      <c r="W33" s="3"/>
    </row>
    <row r="34" spans="1:25" s="13" customFormat="1" ht="18.75" customHeight="1">
      <c r="A34" s="42"/>
      <c r="B34" s="21" t="s">
        <v>496</v>
      </c>
      <c r="C34" s="24"/>
      <c r="D34" s="93"/>
      <c r="E34" s="93"/>
      <c r="F34" s="94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2"/>
      <c r="R34" s="22"/>
      <c r="S34" s="93"/>
      <c r="T34" s="3"/>
      <c r="U34" s="3"/>
      <c r="V34" s="3"/>
      <c r="W34" s="3"/>
    </row>
    <row r="35" spans="1:25" s="13" customFormat="1" ht="18.75" customHeight="1">
      <c r="A35" s="155" t="s">
        <v>0</v>
      </c>
      <c r="B35" s="155" t="s">
        <v>5</v>
      </c>
      <c r="C35" s="155" t="s">
        <v>6</v>
      </c>
      <c r="D35" s="155" t="s">
        <v>4</v>
      </c>
      <c r="E35" s="156" t="s">
        <v>7</v>
      </c>
      <c r="F35" s="123" t="s">
        <v>9</v>
      </c>
      <c r="G35" s="481" t="s">
        <v>43</v>
      </c>
      <c r="H35" s="482"/>
      <c r="I35" s="483"/>
      <c r="J35" s="491" t="s">
        <v>196</v>
      </c>
      <c r="K35" s="492"/>
      <c r="L35" s="492"/>
      <c r="M35" s="492"/>
      <c r="N35" s="492"/>
      <c r="O35" s="492"/>
      <c r="P35" s="492"/>
      <c r="Q35" s="492"/>
      <c r="R35" s="493"/>
      <c r="S35" s="155" t="s">
        <v>8</v>
      </c>
      <c r="T35" s="3"/>
      <c r="U35" s="3"/>
      <c r="V35" s="3"/>
      <c r="W35" s="3"/>
    </row>
    <row r="36" spans="1:25" s="13" customFormat="1" ht="18.75" customHeight="1">
      <c r="A36" s="157"/>
      <c r="B36" s="158"/>
      <c r="C36" s="158"/>
      <c r="D36" s="157" t="s">
        <v>1</v>
      </c>
      <c r="E36" s="157" t="s">
        <v>8</v>
      </c>
      <c r="F36" s="124" t="s">
        <v>10</v>
      </c>
      <c r="G36" s="150" t="s">
        <v>11</v>
      </c>
      <c r="H36" s="150" t="s">
        <v>12</v>
      </c>
      <c r="I36" s="150" t="s">
        <v>13</v>
      </c>
      <c r="J36" s="150" t="s">
        <v>14</v>
      </c>
      <c r="K36" s="150" t="s">
        <v>15</v>
      </c>
      <c r="L36" s="150" t="s">
        <v>16</v>
      </c>
      <c r="M36" s="150" t="s">
        <v>17</v>
      </c>
      <c r="N36" s="150" t="s">
        <v>18</v>
      </c>
      <c r="O36" s="150" t="s">
        <v>19</v>
      </c>
      <c r="P36" s="150" t="s">
        <v>20</v>
      </c>
      <c r="Q36" s="159" t="s">
        <v>21</v>
      </c>
      <c r="R36" s="159" t="s">
        <v>22</v>
      </c>
      <c r="S36" s="157" t="s">
        <v>42</v>
      </c>
      <c r="T36" s="3"/>
      <c r="U36" s="3"/>
      <c r="V36" s="3"/>
      <c r="W36" s="3"/>
    </row>
    <row r="37" spans="1:25" s="13" customFormat="1" ht="18.75" customHeight="1">
      <c r="A37" s="160" t="s">
        <v>78</v>
      </c>
      <c r="B37" s="362" t="s">
        <v>498</v>
      </c>
      <c r="C37" s="380" t="s">
        <v>499</v>
      </c>
      <c r="D37" s="103">
        <v>100000</v>
      </c>
      <c r="E37" s="28" t="s">
        <v>500</v>
      </c>
      <c r="F37" s="104" t="s">
        <v>3</v>
      </c>
      <c r="G37" s="105"/>
      <c r="H37" s="105"/>
      <c r="I37" s="105"/>
      <c r="K37" s="105"/>
      <c r="L37" s="105"/>
      <c r="M37" s="105"/>
      <c r="N37" s="105"/>
      <c r="O37" s="105"/>
      <c r="P37" s="105"/>
      <c r="Q37" s="106"/>
      <c r="R37" s="106"/>
      <c r="S37" s="103" t="s">
        <v>501</v>
      </c>
      <c r="T37" s="3"/>
    </row>
    <row r="38" spans="1:25" s="13" customFormat="1" ht="18.75" customHeight="1">
      <c r="A38" s="29"/>
      <c r="B38" s="356" t="s">
        <v>497</v>
      </c>
      <c r="C38" s="383" t="s">
        <v>149</v>
      </c>
      <c r="D38" s="107"/>
      <c r="E38" s="29" t="s">
        <v>275</v>
      </c>
      <c r="F38" s="108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  <c r="R38" s="110"/>
      <c r="S38" s="107"/>
      <c r="T38" s="3"/>
    </row>
    <row r="39" spans="1:25" s="13" customFormat="1" ht="18.75" customHeight="1">
      <c r="A39" s="29"/>
      <c r="B39" s="356"/>
      <c r="C39" s="383" t="s">
        <v>481</v>
      </c>
      <c r="D39" s="107"/>
      <c r="E39" s="29"/>
      <c r="F39" s="108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10"/>
      <c r="R39" s="110"/>
      <c r="S39" s="107"/>
      <c r="T39" s="3"/>
    </row>
    <row r="40" spans="1:25" s="13" customFormat="1" ht="18.75" customHeight="1">
      <c r="A40" s="30"/>
      <c r="B40" s="393"/>
      <c r="C40" s="359"/>
      <c r="D40" s="30"/>
      <c r="E40" s="393"/>
      <c r="F40" s="376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10"/>
      <c r="R40" s="36"/>
      <c r="S40" s="30"/>
      <c r="T40" s="3"/>
    </row>
    <row r="41" spans="1:25" s="13" customFormat="1" ht="18.75" customHeight="1">
      <c r="A41" s="104" t="s">
        <v>88</v>
      </c>
      <c r="B41" s="396" t="s">
        <v>524</v>
      </c>
      <c r="C41" s="413" t="s">
        <v>532</v>
      </c>
      <c r="D41" s="147">
        <v>50000</v>
      </c>
      <c r="E41" s="104" t="s">
        <v>314</v>
      </c>
      <c r="F41" s="104" t="s">
        <v>3</v>
      </c>
      <c r="G41" s="127"/>
      <c r="H41" s="127"/>
      <c r="I41" s="127"/>
      <c r="J41" s="127"/>
      <c r="K41" s="105"/>
      <c r="L41" s="105"/>
      <c r="M41" s="105"/>
      <c r="N41" s="105"/>
      <c r="O41" s="105"/>
      <c r="P41" s="105"/>
      <c r="Q41" s="105"/>
      <c r="R41" s="105"/>
      <c r="S41" s="147" t="s">
        <v>53</v>
      </c>
      <c r="T41" s="23"/>
      <c r="U41" s="398"/>
      <c r="V41" s="398"/>
      <c r="W41" s="398"/>
      <c r="X41" s="398"/>
      <c r="Y41" s="398"/>
    </row>
    <row r="42" spans="1:25" s="13" customFormat="1" ht="18.75" customHeight="1">
      <c r="A42" s="108"/>
      <c r="B42" s="383" t="s">
        <v>525</v>
      </c>
      <c r="C42" s="414" t="s">
        <v>527</v>
      </c>
      <c r="D42" s="151"/>
      <c r="E42" s="108" t="s">
        <v>315</v>
      </c>
      <c r="F42" s="108"/>
      <c r="G42" s="136"/>
      <c r="H42" s="136"/>
      <c r="I42" s="136"/>
      <c r="J42" s="136"/>
      <c r="K42" s="136"/>
      <c r="L42" s="136"/>
      <c r="M42" s="136"/>
      <c r="N42" s="136"/>
      <c r="O42" s="136"/>
      <c r="P42" s="136"/>
      <c r="Q42" s="136"/>
      <c r="R42" s="136"/>
      <c r="S42" s="151"/>
      <c r="T42" s="23"/>
      <c r="U42" s="398"/>
      <c r="V42" s="398"/>
      <c r="W42" s="398"/>
      <c r="X42" s="398"/>
      <c r="Y42" s="398"/>
    </row>
    <row r="43" spans="1:25" s="13" customFormat="1" ht="18.75" customHeight="1">
      <c r="A43" s="108"/>
      <c r="B43" s="396" t="s">
        <v>526</v>
      </c>
      <c r="C43" s="356" t="s">
        <v>528</v>
      </c>
      <c r="D43" s="406"/>
      <c r="E43" s="108" t="s">
        <v>316</v>
      </c>
      <c r="F43" s="108"/>
      <c r="G43" s="136"/>
      <c r="H43" s="136"/>
      <c r="I43" s="136"/>
      <c r="J43" s="136"/>
      <c r="K43" s="136"/>
      <c r="L43" s="136"/>
      <c r="M43" s="136"/>
      <c r="N43" s="136"/>
      <c r="O43" s="136"/>
      <c r="P43" s="136"/>
      <c r="Q43" s="136"/>
      <c r="R43" s="136"/>
      <c r="S43" s="406"/>
      <c r="T43" s="23"/>
      <c r="U43" s="398"/>
      <c r="V43" s="398"/>
      <c r="W43" s="398"/>
      <c r="X43" s="398"/>
      <c r="Y43" s="398"/>
    </row>
    <row r="44" spans="1:25" s="13" customFormat="1" ht="18.75" customHeight="1">
      <c r="A44" s="108"/>
      <c r="B44" s="383"/>
      <c r="C44" s="395"/>
      <c r="D44" s="151"/>
      <c r="E44" s="108" t="s">
        <v>529</v>
      </c>
      <c r="F44" s="108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51"/>
      <c r="T44" s="23"/>
      <c r="U44" s="398"/>
      <c r="V44" s="398"/>
      <c r="W44" s="398"/>
      <c r="X44" s="398"/>
      <c r="Y44" s="398"/>
    </row>
    <row r="45" spans="1:25" s="13" customFormat="1" ht="18.75" customHeight="1">
      <c r="A45" s="114"/>
      <c r="B45" s="384"/>
      <c r="C45" s="395"/>
      <c r="D45" s="179"/>
      <c r="E45" s="114" t="s">
        <v>530</v>
      </c>
      <c r="F45" s="114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79"/>
      <c r="T45" s="23"/>
      <c r="U45" s="398"/>
      <c r="V45" s="398"/>
      <c r="W45" s="398"/>
      <c r="X45" s="398"/>
      <c r="Y45" s="398"/>
    </row>
    <row r="46" spans="1:25" s="13" customFormat="1" ht="18.75" customHeight="1">
      <c r="A46" s="114"/>
      <c r="B46" s="384"/>
      <c r="C46" s="395"/>
      <c r="D46" s="179"/>
      <c r="E46" s="114" t="s">
        <v>531</v>
      </c>
      <c r="F46" s="114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79"/>
      <c r="T46" s="23"/>
      <c r="U46" s="398"/>
      <c r="V46" s="398"/>
      <c r="W46" s="398"/>
      <c r="X46" s="398"/>
      <c r="Y46" s="398"/>
    </row>
    <row r="47" spans="1:25" s="13" customFormat="1" ht="18.75" customHeight="1">
      <c r="A47" s="34"/>
      <c r="B47" s="402"/>
      <c r="C47" s="376"/>
      <c r="D47" s="175"/>
      <c r="E47" s="34" t="s">
        <v>270</v>
      </c>
      <c r="F47" s="34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175"/>
      <c r="T47" s="23"/>
      <c r="U47" s="398"/>
      <c r="V47" s="398"/>
      <c r="W47" s="398"/>
      <c r="X47" s="398"/>
      <c r="Y47" s="398"/>
    </row>
    <row r="48" spans="1:25" s="13" customFormat="1" ht="18.75" customHeight="1">
      <c r="A48" s="423">
        <v>3</v>
      </c>
      <c r="B48" s="229" t="s">
        <v>533</v>
      </c>
      <c r="C48" s="353" t="s">
        <v>538</v>
      </c>
      <c r="D48" s="147">
        <v>20000</v>
      </c>
      <c r="E48" s="104" t="s">
        <v>530</v>
      </c>
      <c r="F48" s="104" t="s">
        <v>3</v>
      </c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48" t="s">
        <v>53</v>
      </c>
      <c r="T48" s="3"/>
      <c r="U48" s="3"/>
      <c r="V48" s="3"/>
      <c r="W48" s="3"/>
      <c r="X48" s="3"/>
    </row>
    <row r="49" spans="1:24" s="13" customFormat="1" ht="18.75" customHeight="1">
      <c r="A49" s="423"/>
      <c r="B49" s="177" t="s">
        <v>534</v>
      </c>
      <c r="C49" s="228" t="s">
        <v>537</v>
      </c>
      <c r="D49" s="147"/>
      <c r="E49" s="104" t="s">
        <v>542</v>
      </c>
      <c r="F49" s="104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48"/>
      <c r="T49" s="3"/>
      <c r="U49" s="3"/>
      <c r="V49" s="3"/>
      <c r="W49" s="3"/>
      <c r="X49" s="3"/>
    </row>
    <row r="50" spans="1:24" s="13" customFormat="1" ht="18.75" customHeight="1">
      <c r="A50" s="423"/>
      <c r="B50" s="177"/>
      <c r="C50" s="383" t="s">
        <v>535</v>
      </c>
      <c r="D50" s="147"/>
      <c r="E50" s="104" t="s">
        <v>270</v>
      </c>
      <c r="F50" s="104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48"/>
      <c r="T50" s="3"/>
      <c r="U50" s="3"/>
      <c r="V50" s="3"/>
      <c r="W50" s="3"/>
      <c r="X50" s="3"/>
    </row>
    <row r="51" spans="1:24" s="13" customFormat="1" ht="18.75" customHeight="1">
      <c r="A51" s="423"/>
      <c r="B51" s="177"/>
      <c r="C51" s="383" t="s">
        <v>536</v>
      </c>
      <c r="D51" s="147"/>
      <c r="E51" s="104"/>
      <c r="F51" s="104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48"/>
      <c r="T51" s="3"/>
      <c r="U51" s="3"/>
      <c r="V51" s="3"/>
      <c r="W51" s="3"/>
      <c r="X51" s="3"/>
    </row>
    <row r="52" spans="1:24" s="13" customFormat="1" ht="18.75" customHeight="1">
      <c r="A52" s="440"/>
      <c r="B52" s="230"/>
      <c r="C52" s="383" t="s">
        <v>541</v>
      </c>
      <c r="D52" s="151"/>
      <c r="E52" s="108"/>
      <c r="F52" s="108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52"/>
      <c r="T52" s="3"/>
      <c r="U52" s="3"/>
      <c r="V52" s="3"/>
      <c r="W52" s="3"/>
      <c r="X52" s="3"/>
    </row>
    <row r="53" spans="1:24" s="13" customFormat="1" ht="18.75" customHeight="1">
      <c r="A53" s="425"/>
      <c r="B53" s="230"/>
      <c r="C53" s="109" t="s">
        <v>539</v>
      </c>
      <c r="D53" s="249"/>
      <c r="E53" s="170"/>
      <c r="F53" s="170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96"/>
      <c r="T53" s="3"/>
      <c r="U53" s="3"/>
      <c r="V53" s="3"/>
      <c r="W53" s="3"/>
      <c r="X53" s="3"/>
    </row>
    <row r="54" spans="1:24" s="13" customFormat="1" ht="18.75" customHeight="1">
      <c r="A54" s="424"/>
      <c r="B54" s="247"/>
      <c r="C54" s="402" t="s">
        <v>540</v>
      </c>
      <c r="D54" s="175"/>
      <c r="E54" s="34"/>
      <c r="F54" s="34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246"/>
      <c r="T54" s="3"/>
      <c r="U54" s="3"/>
      <c r="V54" s="3"/>
      <c r="W54" s="3"/>
      <c r="X54" s="3"/>
    </row>
    <row r="55" spans="1:24" s="1" customFormat="1" ht="18.75" customHeight="1">
      <c r="A55" s="217"/>
      <c r="B55" s="218"/>
      <c r="C55" s="219" t="s">
        <v>164</v>
      </c>
      <c r="D55" s="220">
        <f>D37+D41+D48</f>
        <v>170000</v>
      </c>
      <c r="E55" s="221" t="s">
        <v>165</v>
      </c>
      <c r="F55" s="222" t="s">
        <v>78</v>
      </c>
      <c r="G55" s="215"/>
      <c r="H55" s="215"/>
      <c r="I55" s="215"/>
      <c r="J55" s="215"/>
      <c r="K55" s="215"/>
      <c r="L55" s="215"/>
      <c r="M55" s="215"/>
      <c r="N55" s="215"/>
      <c r="O55" s="215"/>
      <c r="P55" s="216"/>
      <c r="Q55" s="216"/>
      <c r="R55" s="216"/>
      <c r="S55" s="214"/>
    </row>
    <row r="56" spans="1:24" ht="18.75" customHeight="1">
      <c r="S56" s="17">
        <v>37</v>
      </c>
    </row>
    <row r="58" spans="1:24" ht="18">
      <c r="A58" s="473"/>
      <c r="B58" s="473"/>
      <c r="C58" s="473"/>
      <c r="D58" s="473"/>
      <c r="E58" s="473"/>
      <c r="F58" s="473"/>
      <c r="G58" s="473"/>
      <c r="H58" s="473"/>
      <c r="I58" s="473"/>
      <c r="J58" s="473"/>
      <c r="K58" s="473"/>
      <c r="L58" s="473"/>
      <c r="M58" s="473"/>
      <c r="N58" s="473"/>
      <c r="O58" s="473"/>
      <c r="P58" s="473"/>
      <c r="Q58" s="473"/>
      <c r="R58" s="473"/>
    </row>
    <row r="59" spans="1:24" s="4" customFormat="1" ht="21" customHeight="1">
      <c r="A59" s="61" t="s">
        <v>156</v>
      </c>
      <c r="B59" s="62"/>
      <c r="C59" s="94"/>
      <c r="D59" s="94"/>
      <c r="E59" s="94"/>
      <c r="F59" s="94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94"/>
      <c r="T59" s="166"/>
    </row>
    <row r="60" spans="1:24" s="13" customFormat="1" ht="21" customHeight="1">
      <c r="A60" s="41"/>
      <c r="B60" s="23" t="s">
        <v>396</v>
      </c>
      <c r="C60" s="93"/>
      <c r="D60" s="93"/>
      <c r="E60" s="93"/>
      <c r="F60" s="94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2"/>
      <c r="R60" s="22"/>
      <c r="S60" s="93"/>
      <c r="T60" s="3"/>
      <c r="U60" s="3"/>
      <c r="V60" s="3"/>
      <c r="W60" s="3"/>
    </row>
    <row r="61" spans="1:24" s="13" customFormat="1" ht="21" customHeight="1">
      <c r="A61" s="42"/>
      <c r="B61" s="21" t="s">
        <v>201</v>
      </c>
      <c r="C61" s="24"/>
      <c r="D61" s="93"/>
      <c r="E61" s="93"/>
      <c r="F61" s="94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2"/>
      <c r="R61" s="22"/>
      <c r="S61" s="93"/>
      <c r="T61" s="3"/>
      <c r="U61" s="3"/>
      <c r="V61" s="3"/>
      <c r="W61" s="3"/>
    </row>
    <row r="62" spans="1:24" s="13" customFormat="1" ht="18.75" customHeight="1">
      <c r="A62" s="155" t="s">
        <v>0</v>
      </c>
      <c r="B62" s="155" t="s">
        <v>5</v>
      </c>
      <c r="C62" s="155" t="s">
        <v>6</v>
      </c>
      <c r="D62" s="155" t="s">
        <v>4</v>
      </c>
      <c r="E62" s="156" t="s">
        <v>7</v>
      </c>
      <c r="F62" s="123" t="s">
        <v>9</v>
      </c>
      <c r="G62" s="481" t="s">
        <v>43</v>
      </c>
      <c r="H62" s="482"/>
      <c r="I62" s="483"/>
      <c r="J62" s="491" t="s">
        <v>196</v>
      </c>
      <c r="K62" s="492"/>
      <c r="L62" s="492"/>
      <c r="M62" s="492"/>
      <c r="N62" s="492"/>
      <c r="O62" s="492"/>
      <c r="P62" s="492"/>
      <c r="Q62" s="492"/>
      <c r="R62" s="493"/>
      <c r="S62" s="155" t="s">
        <v>8</v>
      </c>
      <c r="T62" s="3"/>
      <c r="U62" s="3"/>
      <c r="V62" s="3"/>
      <c r="W62" s="3"/>
    </row>
    <row r="63" spans="1:24" s="13" customFormat="1" ht="18.75" customHeight="1">
      <c r="A63" s="157"/>
      <c r="B63" s="158"/>
      <c r="C63" s="158"/>
      <c r="D63" s="157" t="s">
        <v>1</v>
      </c>
      <c r="E63" s="157" t="s">
        <v>8</v>
      </c>
      <c r="F63" s="124" t="s">
        <v>10</v>
      </c>
      <c r="G63" s="150" t="s">
        <v>11</v>
      </c>
      <c r="H63" s="150" t="s">
        <v>12</v>
      </c>
      <c r="I63" s="150" t="s">
        <v>13</v>
      </c>
      <c r="J63" s="150" t="s">
        <v>14</v>
      </c>
      <c r="K63" s="150" t="s">
        <v>15</v>
      </c>
      <c r="L63" s="150" t="s">
        <v>16</v>
      </c>
      <c r="M63" s="150" t="s">
        <v>17</v>
      </c>
      <c r="N63" s="150" t="s">
        <v>18</v>
      </c>
      <c r="O63" s="150" t="s">
        <v>19</v>
      </c>
      <c r="P63" s="150" t="s">
        <v>20</v>
      </c>
      <c r="Q63" s="159" t="s">
        <v>21</v>
      </c>
      <c r="R63" s="159" t="s">
        <v>22</v>
      </c>
      <c r="S63" s="157" t="s">
        <v>42</v>
      </c>
      <c r="T63" s="3"/>
      <c r="U63" s="3"/>
      <c r="V63" s="3"/>
      <c r="W63" s="3"/>
    </row>
    <row r="64" spans="1:24" s="12" customFormat="1" ht="18.75" customHeight="1">
      <c r="A64" s="160" t="s">
        <v>78</v>
      </c>
      <c r="B64" s="161" t="s">
        <v>544</v>
      </c>
      <c r="C64" s="115" t="s">
        <v>546</v>
      </c>
      <c r="D64" s="279">
        <v>200000</v>
      </c>
      <c r="E64" s="280" t="s">
        <v>500</v>
      </c>
      <c r="F64" s="275" t="s">
        <v>2</v>
      </c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6"/>
      <c r="R64" s="106"/>
      <c r="S64" s="279" t="s">
        <v>53</v>
      </c>
      <c r="T64" s="6"/>
    </row>
    <row r="65" spans="1:20" s="12" customFormat="1" ht="18.75" customHeight="1">
      <c r="A65" s="29"/>
      <c r="B65" s="163" t="s">
        <v>545</v>
      </c>
      <c r="C65" s="116" t="s">
        <v>547</v>
      </c>
      <c r="D65" s="107"/>
      <c r="E65" s="281" t="s">
        <v>275</v>
      </c>
      <c r="F65" s="108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10"/>
      <c r="R65" s="110"/>
      <c r="S65" s="107"/>
      <c r="T65" s="6"/>
    </row>
    <row r="66" spans="1:20" s="12" customFormat="1" ht="18.75" customHeight="1">
      <c r="A66" s="29"/>
      <c r="B66" s="163"/>
      <c r="C66" s="116" t="s">
        <v>548</v>
      </c>
      <c r="D66" s="107"/>
      <c r="E66" s="29"/>
      <c r="F66" s="108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10"/>
      <c r="R66" s="110"/>
      <c r="S66" s="107"/>
      <c r="T66" s="6"/>
    </row>
    <row r="67" spans="1:20" s="12" customFormat="1" ht="18.75" customHeight="1">
      <c r="A67" s="92"/>
      <c r="B67" s="111"/>
      <c r="C67" s="116"/>
      <c r="D67" s="113"/>
      <c r="E67" s="92"/>
      <c r="F67" s="114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10"/>
      <c r="R67" s="110"/>
      <c r="S67" s="113"/>
      <c r="T67" s="6"/>
    </row>
    <row r="68" spans="1:20" s="12" customFormat="1" ht="18.75" customHeight="1">
      <c r="A68" s="92"/>
      <c r="B68" s="111"/>
      <c r="C68" s="116"/>
      <c r="D68" s="113"/>
      <c r="E68" s="92"/>
      <c r="F68" s="114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10"/>
      <c r="R68" s="110"/>
      <c r="S68" s="113"/>
      <c r="T68" s="6"/>
    </row>
    <row r="69" spans="1:20" s="12" customFormat="1" ht="18.75" customHeight="1">
      <c r="A69" s="92"/>
      <c r="B69" s="111"/>
      <c r="C69" s="116"/>
      <c r="D69" s="113"/>
      <c r="E69" s="92"/>
      <c r="F69" s="114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10"/>
      <c r="R69" s="110"/>
      <c r="S69" s="113"/>
      <c r="T69" s="6"/>
    </row>
    <row r="70" spans="1:20" s="12" customFormat="1" ht="18.75" customHeight="1">
      <c r="A70" s="92"/>
      <c r="B70" s="111"/>
      <c r="C70" s="116"/>
      <c r="D70" s="113"/>
      <c r="E70" s="92"/>
      <c r="F70" s="114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10"/>
      <c r="R70" s="110"/>
      <c r="S70" s="113"/>
      <c r="T70" s="6"/>
    </row>
    <row r="71" spans="1:20" s="12" customFormat="1" ht="18.75" customHeight="1">
      <c r="A71" s="92"/>
      <c r="B71" s="111"/>
      <c r="C71" s="116"/>
      <c r="D71" s="113"/>
      <c r="E71" s="92"/>
      <c r="F71" s="114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10"/>
      <c r="R71" s="110"/>
      <c r="S71" s="113"/>
      <c r="T71" s="6"/>
    </row>
    <row r="72" spans="1:20" s="12" customFormat="1" ht="18.75" customHeight="1">
      <c r="A72" s="92"/>
      <c r="B72" s="111"/>
      <c r="C72" s="116"/>
      <c r="D72" s="113"/>
      <c r="E72" s="92"/>
      <c r="F72" s="114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10"/>
      <c r="R72" s="110"/>
      <c r="S72" s="113"/>
      <c r="T72" s="6"/>
    </row>
    <row r="73" spans="1:20" s="12" customFormat="1" ht="18.75" customHeight="1">
      <c r="A73" s="92"/>
      <c r="B73" s="111"/>
      <c r="C73" s="116"/>
      <c r="D73" s="113"/>
      <c r="E73" s="92"/>
      <c r="F73" s="114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10"/>
      <c r="R73" s="110"/>
      <c r="S73" s="113"/>
      <c r="T73" s="6"/>
    </row>
    <row r="74" spans="1:20" s="12" customFormat="1" ht="18.75" customHeight="1">
      <c r="A74" s="92"/>
      <c r="B74" s="111"/>
      <c r="C74" s="116"/>
      <c r="D74" s="113"/>
      <c r="E74" s="92"/>
      <c r="F74" s="114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10"/>
      <c r="R74" s="110"/>
      <c r="S74" s="113"/>
      <c r="T74" s="6"/>
    </row>
    <row r="75" spans="1:20" s="12" customFormat="1" ht="18.75" customHeight="1">
      <c r="A75" s="92"/>
      <c r="B75" s="111"/>
      <c r="C75" s="116"/>
      <c r="D75" s="113"/>
      <c r="E75" s="92"/>
      <c r="F75" s="114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10"/>
      <c r="R75" s="110"/>
      <c r="S75" s="113"/>
      <c r="T75" s="6"/>
    </row>
    <row r="76" spans="1:20" s="12" customFormat="1" ht="18.75" customHeight="1">
      <c r="A76" s="92"/>
      <c r="B76" s="111"/>
      <c r="C76" s="116"/>
      <c r="D76" s="113"/>
      <c r="E76" s="92"/>
      <c r="F76" s="114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10"/>
      <c r="R76" s="110"/>
      <c r="S76" s="113"/>
      <c r="T76" s="6"/>
    </row>
    <row r="77" spans="1:20" s="12" customFormat="1" ht="18.75" customHeight="1">
      <c r="A77" s="92"/>
      <c r="B77" s="111"/>
      <c r="C77" s="116"/>
      <c r="D77" s="113"/>
      <c r="E77" s="92"/>
      <c r="F77" s="114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10"/>
      <c r="R77" s="110"/>
      <c r="S77" s="113"/>
      <c r="T77" s="6"/>
    </row>
    <row r="78" spans="1:20" s="12" customFormat="1" ht="18.75" customHeight="1">
      <c r="A78" s="92"/>
      <c r="B78" s="111"/>
      <c r="C78" s="116"/>
      <c r="D78" s="113"/>
      <c r="E78" s="92"/>
      <c r="F78" s="114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10"/>
      <c r="R78" s="110"/>
      <c r="S78" s="113"/>
      <c r="T78" s="6"/>
    </row>
    <row r="79" spans="1:20" s="12" customFormat="1" ht="18.75" customHeight="1">
      <c r="A79" s="92"/>
      <c r="B79" s="111"/>
      <c r="C79" s="116"/>
      <c r="D79" s="113"/>
      <c r="E79" s="92"/>
      <c r="F79" s="114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10"/>
      <c r="R79" s="110"/>
      <c r="S79" s="113"/>
      <c r="T79" s="6"/>
    </row>
    <row r="80" spans="1:20" s="12" customFormat="1" ht="18.75" customHeight="1">
      <c r="A80" s="113"/>
      <c r="B80" s="111"/>
      <c r="C80" s="50"/>
      <c r="D80" s="113"/>
      <c r="E80" s="111"/>
      <c r="F80" s="120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10"/>
      <c r="R80" s="110"/>
      <c r="S80" s="113"/>
      <c r="T80" s="6"/>
    </row>
    <row r="81" spans="1:20" s="12" customFormat="1" ht="18.75" customHeight="1">
      <c r="A81" s="113"/>
      <c r="B81" s="111"/>
      <c r="C81" s="165"/>
      <c r="D81" s="113"/>
      <c r="E81" s="111"/>
      <c r="F81" s="120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10"/>
      <c r="R81" s="110"/>
      <c r="S81" s="113"/>
      <c r="T81" s="6"/>
    </row>
    <row r="82" spans="1:20" s="1" customFormat="1" ht="18.75" customHeight="1">
      <c r="A82" s="217"/>
      <c r="B82" s="218"/>
      <c r="C82" s="219" t="s">
        <v>164</v>
      </c>
      <c r="D82" s="220">
        <f>D64</f>
        <v>200000</v>
      </c>
      <c r="E82" s="221" t="s">
        <v>165</v>
      </c>
      <c r="F82" s="222" t="s">
        <v>78</v>
      </c>
      <c r="G82" s="215"/>
      <c r="H82" s="215"/>
      <c r="I82" s="215"/>
      <c r="J82" s="215"/>
      <c r="K82" s="215"/>
      <c r="L82" s="215"/>
      <c r="M82" s="215"/>
      <c r="N82" s="215"/>
      <c r="O82" s="215"/>
      <c r="P82" s="216"/>
      <c r="Q82" s="216"/>
      <c r="R82" s="216"/>
      <c r="S82" s="214"/>
    </row>
    <row r="83" spans="1:20" ht="18.75" customHeight="1">
      <c r="S83" s="17">
        <v>38</v>
      </c>
    </row>
    <row r="84" spans="1:20" ht="18.75" customHeight="1"/>
    <row r="85" spans="1:20" ht="18.75" customHeight="1"/>
    <row r="86" spans="1:20" ht="18.75" customHeight="1"/>
    <row r="87" spans="1:20" ht="18.75" customHeight="1"/>
    <row r="88" spans="1:20" ht="18.75" customHeight="1"/>
    <row r="89" spans="1:20" ht="18.75" customHeight="1"/>
    <row r="90" spans="1:20" ht="18.75" customHeight="1"/>
    <row r="91" spans="1:20" ht="18.75" customHeight="1"/>
    <row r="92" spans="1:20" ht="18.75" customHeight="1"/>
    <row r="93" spans="1:20" ht="18.75" customHeight="1"/>
    <row r="94" spans="1:20" ht="18.75" customHeight="1"/>
    <row r="95" spans="1:20" ht="18.75" customHeight="1">
      <c r="S95" s="243"/>
    </row>
    <row r="96" spans="1:20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</sheetData>
  <mergeCells count="9">
    <mergeCell ref="A3:R3"/>
    <mergeCell ref="G7:I7"/>
    <mergeCell ref="J7:R7"/>
    <mergeCell ref="A58:R58"/>
    <mergeCell ref="G62:I62"/>
    <mergeCell ref="J62:R62"/>
    <mergeCell ref="A30:R30"/>
    <mergeCell ref="G35:I35"/>
    <mergeCell ref="J35:R35"/>
  </mergeCells>
  <pageMargins left="0" right="0" top="0.98425196850393704" bottom="0" header="0.31496062992125984" footer="0.31496062992125984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82"/>
  <sheetViews>
    <sheetView view="pageBreakPreview" topLeftCell="A80" zoomScale="120" zoomScaleNormal="120" zoomScaleSheetLayoutView="120" workbookViewId="0">
      <selection activeCell="B90" sqref="B90"/>
    </sheetView>
  </sheetViews>
  <sheetFormatPr defaultRowHeight="15"/>
  <cols>
    <col min="1" max="1" width="3.85546875" style="40" customWidth="1"/>
    <col min="2" max="2" width="23.42578125" style="40" customWidth="1"/>
    <col min="3" max="3" width="33" style="40" customWidth="1"/>
    <col min="4" max="4" width="11.28515625" style="40" customWidth="1"/>
    <col min="5" max="5" width="10.7109375" style="40" customWidth="1"/>
    <col min="6" max="6" width="10.7109375" style="60" customWidth="1"/>
    <col min="7" max="7" width="3.42578125" style="40" customWidth="1"/>
    <col min="8" max="11" width="3.7109375" style="40" customWidth="1"/>
    <col min="12" max="12" width="3.42578125" style="40" customWidth="1"/>
    <col min="13" max="15" width="3.7109375" style="40" customWidth="1"/>
    <col min="16" max="16" width="3.28515625" style="40" customWidth="1"/>
    <col min="17" max="18" width="3.42578125" style="40" customWidth="1"/>
    <col min="19" max="19" width="7.140625" style="40" customWidth="1"/>
    <col min="20" max="20" width="9.140625" style="2"/>
  </cols>
  <sheetData>
    <row r="1" spans="1:20" ht="12.75" customHeight="1"/>
    <row r="2" spans="1:20" s="1" customFormat="1" ht="18.75" customHeight="1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23"/>
      <c r="T2" s="3"/>
    </row>
    <row r="3" spans="1:20" s="4" customFormat="1" ht="20.25" customHeight="1">
      <c r="A3" s="61" t="s">
        <v>180</v>
      </c>
      <c r="B3" s="62"/>
      <c r="C3" s="94"/>
      <c r="D3" s="94"/>
      <c r="E3" s="94"/>
      <c r="F3" s="9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94"/>
      <c r="T3" s="166"/>
    </row>
    <row r="4" spans="1:20" s="4" customFormat="1" ht="20.25" customHeight="1">
      <c r="A4" s="41"/>
      <c r="B4" s="23" t="s">
        <v>405</v>
      </c>
      <c r="C4" s="93"/>
      <c r="D4" s="93"/>
      <c r="E4" s="93"/>
      <c r="F4" s="94"/>
      <c r="G4" s="23"/>
      <c r="H4" s="23"/>
      <c r="I4" s="23"/>
      <c r="J4" s="23"/>
      <c r="K4" s="23"/>
      <c r="L4" s="23"/>
      <c r="M4" s="23"/>
      <c r="N4" s="23"/>
      <c r="O4" s="23"/>
      <c r="P4" s="23"/>
      <c r="Q4" s="22"/>
      <c r="R4" s="22"/>
      <c r="S4" s="93"/>
      <c r="T4" s="166"/>
    </row>
    <row r="5" spans="1:20" s="4" customFormat="1" ht="20.25" customHeight="1">
      <c r="A5" s="62"/>
      <c r="B5" s="61" t="s">
        <v>181</v>
      </c>
      <c r="C5" s="70"/>
      <c r="D5" s="94"/>
      <c r="E5" s="70"/>
      <c r="F5" s="94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94"/>
      <c r="T5" s="166"/>
    </row>
    <row r="6" spans="1:20" s="4" customFormat="1" ht="18.75" customHeight="1">
      <c r="A6" s="122" t="s">
        <v>0</v>
      </c>
      <c r="B6" s="122" t="s">
        <v>5</v>
      </c>
      <c r="C6" s="122" t="s">
        <v>6</v>
      </c>
      <c r="D6" s="122" t="s">
        <v>4</v>
      </c>
      <c r="E6" s="123" t="s">
        <v>7</v>
      </c>
      <c r="F6" s="123" t="s">
        <v>9</v>
      </c>
      <c r="G6" s="481" t="s">
        <v>43</v>
      </c>
      <c r="H6" s="482"/>
      <c r="I6" s="483"/>
      <c r="J6" s="481" t="s">
        <v>196</v>
      </c>
      <c r="K6" s="482"/>
      <c r="L6" s="482"/>
      <c r="M6" s="482"/>
      <c r="N6" s="482"/>
      <c r="O6" s="482"/>
      <c r="P6" s="482"/>
      <c r="Q6" s="482"/>
      <c r="R6" s="483"/>
      <c r="S6" s="122" t="s">
        <v>8</v>
      </c>
      <c r="T6" s="166"/>
    </row>
    <row r="7" spans="1:20" s="4" customFormat="1" ht="18.75" customHeight="1">
      <c r="A7" s="124"/>
      <c r="B7" s="124"/>
      <c r="C7" s="124"/>
      <c r="D7" s="124" t="s">
        <v>1</v>
      </c>
      <c r="E7" s="124" t="s">
        <v>8</v>
      </c>
      <c r="F7" s="124" t="s">
        <v>10</v>
      </c>
      <c r="G7" s="150" t="s">
        <v>11</v>
      </c>
      <c r="H7" s="150" t="s">
        <v>12</v>
      </c>
      <c r="I7" s="150" t="s">
        <v>13</v>
      </c>
      <c r="J7" s="150" t="s">
        <v>14</v>
      </c>
      <c r="K7" s="150" t="s">
        <v>15</v>
      </c>
      <c r="L7" s="150" t="s">
        <v>16</v>
      </c>
      <c r="M7" s="150" t="s">
        <v>17</v>
      </c>
      <c r="N7" s="150" t="s">
        <v>18</v>
      </c>
      <c r="O7" s="150" t="s">
        <v>19</v>
      </c>
      <c r="P7" s="150" t="s">
        <v>20</v>
      </c>
      <c r="Q7" s="150" t="s">
        <v>21</v>
      </c>
      <c r="R7" s="150" t="s">
        <v>22</v>
      </c>
      <c r="S7" s="124" t="s">
        <v>42</v>
      </c>
      <c r="T7" s="166"/>
    </row>
    <row r="8" spans="1:20" s="14" customFormat="1" ht="18.75" customHeight="1">
      <c r="A8" s="103">
        <v>1</v>
      </c>
      <c r="B8" s="167" t="s">
        <v>120</v>
      </c>
      <c r="C8" s="141" t="s">
        <v>55</v>
      </c>
      <c r="D8" s="103">
        <v>20000</v>
      </c>
      <c r="E8" s="28" t="s">
        <v>314</v>
      </c>
      <c r="F8" s="104" t="s">
        <v>3</v>
      </c>
      <c r="G8" s="109"/>
      <c r="H8" s="109"/>
      <c r="I8" s="109"/>
      <c r="J8" s="109"/>
      <c r="K8" s="109"/>
      <c r="L8" s="109"/>
      <c r="M8" s="109"/>
      <c r="N8" s="110"/>
      <c r="O8" s="110"/>
      <c r="P8" s="110"/>
      <c r="Q8" s="110"/>
      <c r="R8" s="110"/>
      <c r="S8" s="103" t="s">
        <v>51</v>
      </c>
      <c r="T8" s="166"/>
    </row>
    <row r="9" spans="1:20" s="14" customFormat="1" ht="18.75" customHeight="1">
      <c r="A9" s="103"/>
      <c r="B9" s="167"/>
      <c r="C9" s="129" t="s">
        <v>56</v>
      </c>
      <c r="D9" s="103"/>
      <c r="E9" s="28"/>
      <c r="F9" s="108"/>
      <c r="G9" s="109"/>
      <c r="H9" s="109"/>
      <c r="I9" s="109"/>
      <c r="J9" s="109"/>
      <c r="K9" s="109"/>
      <c r="L9" s="109"/>
      <c r="M9" s="109"/>
      <c r="N9" s="110"/>
      <c r="O9" s="110"/>
      <c r="P9" s="110"/>
      <c r="Q9" s="110"/>
      <c r="R9" s="110"/>
      <c r="S9" s="103"/>
      <c r="T9" s="166"/>
    </row>
    <row r="10" spans="1:20" s="14" customFormat="1" ht="18.75" customHeight="1">
      <c r="A10" s="103"/>
      <c r="B10" s="103"/>
      <c r="C10" s="50" t="s">
        <v>57</v>
      </c>
      <c r="D10" s="103"/>
      <c r="E10" s="28"/>
      <c r="F10" s="104"/>
      <c r="G10" s="109"/>
      <c r="H10" s="109"/>
      <c r="I10" s="109"/>
      <c r="J10" s="109"/>
      <c r="K10" s="109"/>
      <c r="L10" s="109"/>
      <c r="M10" s="109"/>
      <c r="N10" s="110"/>
      <c r="O10" s="110"/>
      <c r="P10" s="110"/>
      <c r="Q10" s="110"/>
      <c r="R10" s="110"/>
      <c r="S10" s="103"/>
      <c r="T10" s="166"/>
    </row>
    <row r="11" spans="1:20" s="14" customFormat="1" ht="18.75" customHeight="1">
      <c r="A11" s="103"/>
      <c r="B11" s="103"/>
      <c r="C11" s="120" t="s">
        <v>58</v>
      </c>
      <c r="D11" s="103"/>
      <c r="E11" s="28"/>
      <c r="F11" s="104"/>
      <c r="G11" s="109"/>
      <c r="H11" s="109"/>
      <c r="I11" s="109"/>
      <c r="J11" s="109"/>
      <c r="K11" s="109"/>
      <c r="L11" s="109"/>
      <c r="M11" s="109"/>
      <c r="N11" s="110"/>
      <c r="O11" s="110"/>
      <c r="P11" s="110"/>
      <c r="Q11" s="110"/>
      <c r="R11" s="110"/>
      <c r="S11" s="103"/>
      <c r="T11" s="166"/>
    </row>
    <row r="12" spans="1:20" s="14" customFormat="1" ht="18.75" customHeight="1">
      <c r="A12" s="107"/>
      <c r="B12" s="107"/>
      <c r="C12" s="120" t="s">
        <v>59</v>
      </c>
      <c r="D12" s="107"/>
      <c r="E12" s="29"/>
      <c r="F12" s="108"/>
      <c r="G12" s="109"/>
      <c r="H12" s="109"/>
      <c r="I12" s="109"/>
      <c r="J12" s="109"/>
      <c r="K12" s="109"/>
      <c r="L12" s="109"/>
      <c r="M12" s="109"/>
      <c r="N12" s="110"/>
      <c r="O12" s="110"/>
      <c r="P12" s="110"/>
      <c r="Q12" s="110"/>
      <c r="R12" s="110"/>
      <c r="S12" s="168"/>
      <c r="T12" s="166"/>
    </row>
    <row r="13" spans="1:20" s="14" customFormat="1" ht="18.75" customHeight="1">
      <c r="A13" s="107"/>
      <c r="B13" s="107" t="s">
        <v>94</v>
      </c>
      <c r="C13" s="120" t="s">
        <v>60</v>
      </c>
      <c r="D13" s="107"/>
      <c r="E13" s="29"/>
      <c r="F13" s="108"/>
      <c r="G13" s="109"/>
      <c r="H13" s="109"/>
      <c r="I13" s="109"/>
      <c r="J13" s="109"/>
      <c r="K13" s="109"/>
      <c r="L13" s="109"/>
      <c r="M13" s="109"/>
      <c r="N13" s="110"/>
      <c r="O13" s="110"/>
      <c r="P13" s="110"/>
      <c r="Q13" s="110"/>
      <c r="R13" s="110"/>
      <c r="S13" s="168"/>
      <c r="T13" s="166"/>
    </row>
    <row r="14" spans="1:20" s="14" customFormat="1" ht="18.75" customHeight="1">
      <c r="A14" s="168"/>
      <c r="B14" s="168"/>
      <c r="C14" s="50" t="s">
        <v>406</v>
      </c>
      <c r="D14" s="168"/>
      <c r="E14" s="169"/>
      <c r="F14" s="170"/>
      <c r="G14" s="109"/>
      <c r="H14" s="109"/>
      <c r="I14" s="109"/>
      <c r="J14" s="109"/>
      <c r="K14" s="109"/>
      <c r="L14" s="109"/>
      <c r="M14" s="109"/>
      <c r="N14" s="110"/>
      <c r="O14" s="110"/>
      <c r="P14" s="110"/>
      <c r="Q14" s="110"/>
      <c r="R14" s="110"/>
      <c r="S14" s="168"/>
      <c r="T14" s="166"/>
    </row>
    <row r="15" spans="1:20" s="14" customFormat="1" ht="18.75" customHeight="1">
      <c r="A15" s="30"/>
      <c r="B15" s="32"/>
      <c r="C15" s="44"/>
      <c r="D15" s="30"/>
      <c r="E15" s="31"/>
      <c r="F15" s="81"/>
      <c r="G15" s="35"/>
      <c r="H15" s="35"/>
      <c r="I15" s="35"/>
      <c r="J15" s="35"/>
      <c r="K15" s="35"/>
      <c r="L15" s="35"/>
      <c r="M15" s="35"/>
      <c r="N15" s="36"/>
      <c r="O15" s="36"/>
      <c r="P15" s="36"/>
      <c r="Q15" s="36"/>
      <c r="R15" s="36"/>
      <c r="S15" s="30"/>
      <c r="T15" s="166"/>
    </row>
    <row r="16" spans="1:20" s="14" customFormat="1" ht="18.75" customHeight="1">
      <c r="A16" s="103">
        <v>2</v>
      </c>
      <c r="B16" s="265" t="s">
        <v>410</v>
      </c>
      <c r="C16" s="139" t="s">
        <v>61</v>
      </c>
      <c r="D16" s="103">
        <v>11400</v>
      </c>
      <c r="E16" s="28" t="s">
        <v>314</v>
      </c>
      <c r="F16" s="104" t="s">
        <v>3</v>
      </c>
      <c r="G16" s="109"/>
      <c r="H16" s="109"/>
      <c r="I16" s="109"/>
      <c r="J16" s="109"/>
      <c r="K16" s="109"/>
      <c r="L16" s="109"/>
      <c r="M16" s="109"/>
      <c r="N16" s="110"/>
      <c r="O16" s="110"/>
      <c r="P16" s="110"/>
      <c r="Q16" s="110"/>
      <c r="R16" s="110"/>
      <c r="S16" s="103" t="s">
        <v>51</v>
      </c>
      <c r="T16" s="166"/>
    </row>
    <row r="17" spans="1:25" s="14" customFormat="1" ht="18.75" customHeight="1">
      <c r="A17" s="103"/>
      <c r="B17" s="265" t="s">
        <v>407</v>
      </c>
      <c r="C17" s="139" t="s">
        <v>411</v>
      </c>
      <c r="D17" s="103"/>
      <c r="E17" s="28"/>
      <c r="F17" s="108"/>
      <c r="G17" s="109"/>
      <c r="H17" s="109"/>
      <c r="I17" s="109"/>
      <c r="J17" s="109"/>
      <c r="K17" s="109"/>
      <c r="L17" s="109"/>
      <c r="M17" s="109"/>
      <c r="N17" s="110"/>
      <c r="O17" s="110"/>
      <c r="P17" s="110"/>
      <c r="Q17" s="110"/>
      <c r="R17" s="110"/>
      <c r="S17" s="103"/>
      <c r="T17" s="166"/>
    </row>
    <row r="18" spans="1:25" s="14" customFormat="1" ht="18.75" customHeight="1">
      <c r="A18" s="103"/>
      <c r="B18" s="266" t="s">
        <v>408</v>
      </c>
      <c r="C18" s="139" t="s">
        <v>412</v>
      </c>
      <c r="D18" s="103"/>
      <c r="E18" s="28"/>
      <c r="F18" s="104"/>
      <c r="G18" s="109"/>
      <c r="H18" s="109"/>
      <c r="I18" s="109"/>
      <c r="J18" s="109"/>
      <c r="K18" s="109"/>
      <c r="L18" s="109"/>
      <c r="M18" s="109"/>
      <c r="N18" s="110"/>
      <c r="O18" s="110"/>
      <c r="P18" s="110"/>
      <c r="Q18" s="110"/>
      <c r="R18" s="110"/>
      <c r="S18" s="103"/>
      <c r="T18" s="166"/>
    </row>
    <row r="19" spans="1:25" s="14" customFormat="1" ht="18.75" customHeight="1">
      <c r="A19" s="103"/>
      <c r="B19" s="266" t="s">
        <v>409</v>
      </c>
      <c r="C19" s="125" t="s">
        <v>413</v>
      </c>
      <c r="D19" s="103"/>
      <c r="E19" s="28"/>
      <c r="F19" s="104"/>
      <c r="G19" s="109"/>
      <c r="H19" s="109"/>
      <c r="I19" s="109"/>
      <c r="J19" s="109"/>
      <c r="K19" s="109"/>
      <c r="L19" s="109"/>
      <c r="M19" s="109"/>
      <c r="N19" s="110"/>
      <c r="O19" s="110"/>
      <c r="P19" s="110"/>
      <c r="Q19" s="110"/>
      <c r="R19" s="110"/>
      <c r="S19" s="103"/>
      <c r="T19" s="166"/>
    </row>
    <row r="20" spans="1:25" s="14" customFormat="1" ht="18.75" customHeight="1">
      <c r="A20" s="30"/>
      <c r="B20" s="30"/>
      <c r="C20" s="78" t="s">
        <v>414</v>
      </c>
      <c r="D20" s="30"/>
      <c r="E20" s="33"/>
      <c r="F20" s="34"/>
      <c r="G20" s="35"/>
      <c r="H20" s="35"/>
      <c r="I20" s="35"/>
      <c r="J20" s="35"/>
      <c r="K20" s="35"/>
      <c r="L20" s="35"/>
      <c r="M20" s="35"/>
      <c r="N20" s="36"/>
      <c r="O20" s="36"/>
      <c r="P20" s="36"/>
      <c r="Q20" s="36"/>
      <c r="R20" s="36"/>
      <c r="S20" s="267"/>
      <c r="T20" s="166"/>
    </row>
    <row r="21" spans="1:25" s="13" customFormat="1" ht="18.75" customHeight="1">
      <c r="A21" s="104" t="s">
        <v>80</v>
      </c>
      <c r="B21" s="396" t="s">
        <v>121</v>
      </c>
      <c r="C21" s="352" t="s">
        <v>415</v>
      </c>
      <c r="D21" s="147">
        <v>108141</v>
      </c>
      <c r="E21" s="104" t="s">
        <v>422</v>
      </c>
      <c r="F21" s="104" t="s">
        <v>3</v>
      </c>
      <c r="G21" s="109"/>
      <c r="H21" s="109"/>
      <c r="I21" s="109"/>
      <c r="J21" s="136"/>
      <c r="K21" s="136"/>
      <c r="L21" s="136"/>
      <c r="M21" s="136"/>
      <c r="N21" s="136"/>
      <c r="O21" s="136"/>
      <c r="P21" s="136"/>
      <c r="Q21" s="136"/>
      <c r="R21" s="136"/>
      <c r="S21" s="147" t="s">
        <v>53</v>
      </c>
      <c r="T21" s="23"/>
      <c r="U21" s="398"/>
      <c r="V21" s="398"/>
      <c r="W21" s="398"/>
      <c r="X21" s="398"/>
      <c r="Y21" s="398"/>
    </row>
    <row r="22" spans="1:25" s="13" customFormat="1" ht="18.75" customHeight="1">
      <c r="A22" s="108"/>
      <c r="B22" s="383" t="s">
        <v>122</v>
      </c>
      <c r="C22" s="353" t="s">
        <v>416</v>
      </c>
      <c r="D22" s="151"/>
      <c r="E22" s="108" t="s">
        <v>423</v>
      </c>
      <c r="F22" s="108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51"/>
      <c r="T22" s="23"/>
      <c r="U22" s="398"/>
      <c r="V22" s="398"/>
      <c r="W22" s="398"/>
      <c r="X22" s="398"/>
      <c r="Y22" s="398"/>
    </row>
    <row r="23" spans="1:25" s="13" customFormat="1" ht="18.75" customHeight="1">
      <c r="A23" s="108"/>
      <c r="B23" s="383" t="s">
        <v>123</v>
      </c>
      <c r="C23" s="353" t="s">
        <v>417</v>
      </c>
      <c r="D23" s="151"/>
      <c r="E23" s="108" t="s">
        <v>422</v>
      </c>
      <c r="F23" s="108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51"/>
      <c r="T23" s="23"/>
      <c r="U23" s="398"/>
      <c r="V23" s="398"/>
      <c r="W23" s="398"/>
      <c r="X23" s="398"/>
      <c r="Y23" s="398"/>
    </row>
    <row r="24" spans="1:25" s="13" customFormat="1" ht="18.75" customHeight="1">
      <c r="A24" s="108"/>
      <c r="B24" s="383"/>
      <c r="C24" s="383" t="s">
        <v>424</v>
      </c>
      <c r="D24" s="151"/>
      <c r="E24" s="108" t="s">
        <v>195</v>
      </c>
      <c r="F24" s="108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51"/>
      <c r="T24" s="23"/>
      <c r="U24" s="398"/>
      <c r="V24" s="398"/>
      <c r="W24" s="398"/>
      <c r="X24" s="398"/>
      <c r="Y24" s="398"/>
    </row>
    <row r="25" spans="1:25" s="13" customFormat="1" ht="18.75" customHeight="1">
      <c r="A25" s="114"/>
      <c r="B25" s="419"/>
      <c r="C25" s="384" t="s">
        <v>418</v>
      </c>
      <c r="D25" s="179"/>
      <c r="E25" s="114"/>
      <c r="F25" s="114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79"/>
      <c r="T25" s="23"/>
      <c r="U25" s="398"/>
      <c r="V25" s="398"/>
      <c r="W25" s="398"/>
      <c r="X25" s="398"/>
      <c r="Y25" s="398"/>
    </row>
    <row r="26" spans="1:25" s="13" customFormat="1" ht="18.75" customHeight="1">
      <c r="A26" s="114"/>
      <c r="B26" s="383"/>
      <c r="C26" s="386" t="s">
        <v>419</v>
      </c>
      <c r="D26" s="179"/>
      <c r="E26" s="114"/>
      <c r="F26" s="114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79"/>
      <c r="T26" s="23"/>
      <c r="U26" s="398"/>
      <c r="V26" s="398"/>
      <c r="W26" s="398"/>
      <c r="X26" s="398"/>
      <c r="Y26" s="398"/>
    </row>
    <row r="27" spans="1:25" s="13" customFormat="1" ht="18.75" customHeight="1">
      <c r="A27" s="108"/>
      <c r="B27" s="396"/>
      <c r="C27" s="386" t="s">
        <v>420</v>
      </c>
      <c r="D27" s="179"/>
      <c r="E27" s="114"/>
      <c r="F27" s="114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79"/>
      <c r="T27" s="23"/>
      <c r="U27" s="398"/>
      <c r="V27" s="398"/>
      <c r="W27" s="398"/>
      <c r="X27" s="398"/>
      <c r="Y27" s="398"/>
    </row>
    <row r="28" spans="1:25" s="13" customFormat="1" ht="18.75" customHeight="1">
      <c r="A28" s="34"/>
      <c r="B28" s="35"/>
      <c r="C28" s="402" t="s">
        <v>421</v>
      </c>
      <c r="D28" s="175"/>
      <c r="E28" s="34"/>
      <c r="F28" s="34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175"/>
      <c r="T28" s="23"/>
      <c r="U28" s="398"/>
      <c r="V28" s="398"/>
      <c r="W28" s="398"/>
      <c r="X28" s="398"/>
      <c r="Y28" s="398"/>
    </row>
    <row r="29" spans="1:25" s="12" customFormat="1" ht="18.75" customHeight="1">
      <c r="A29" s="55"/>
      <c r="B29" s="73"/>
      <c r="C29" s="73"/>
      <c r="D29" s="74"/>
      <c r="E29" s="55"/>
      <c r="F29" s="55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467">
        <v>39</v>
      </c>
      <c r="T29" s="65"/>
      <c r="U29" s="11"/>
      <c r="V29" s="11"/>
      <c r="W29" s="11"/>
      <c r="X29" s="11"/>
      <c r="Y29" s="11"/>
    </row>
    <row r="30" spans="1:25" s="12" customFormat="1" ht="15.75" customHeight="1">
      <c r="A30" s="55"/>
      <c r="B30" s="73"/>
      <c r="C30" s="73"/>
      <c r="D30" s="74"/>
      <c r="E30" s="55"/>
      <c r="F30" s="55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4"/>
      <c r="T30" s="65"/>
      <c r="U30" s="11"/>
      <c r="V30" s="11"/>
      <c r="W30" s="11"/>
      <c r="X30" s="11"/>
      <c r="Y30" s="11"/>
    </row>
    <row r="31" spans="1:25" s="12" customFormat="1" ht="15.75" customHeight="1">
      <c r="A31" s="55"/>
      <c r="B31" s="73"/>
      <c r="C31" s="73"/>
      <c r="D31" s="74"/>
      <c r="E31" s="55"/>
      <c r="F31" s="55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4"/>
      <c r="T31" s="65"/>
      <c r="U31" s="11"/>
      <c r="V31" s="11"/>
      <c r="W31" s="11"/>
      <c r="X31" s="11"/>
      <c r="Y31" s="11"/>
    </row>
    <row r="32" spans="1:25" s="14" customFormat="1" ht="18.75" customHeight="1">
      <c r="A32" s="182"/>
      <c r="B32" s="54"/>
      <c r="C32" s="49"/>
      <c r="D32" s="182"/>
      <c r="E32" s="38"/>
      <c r="F32" s="57"/>
      <c r="G32" s="64"/>
      <c r="H32" s="64"/>
      <c r="I32" s="64"/>
      <c r="J32" s="64"/>
      <c r="K32" s="64"/>
      <c r="L32" s="64"/>
      <c r="M32" s="64"/>
      <c r="N32" s="90"/>
      <c r="O32" s="90"/>
      <c r="P32" s="90"/>
      <c r="Q32" s="90"/>
      <c r="R32" s="90"/>
      <c r="S32" s="182"/>
      <c r="T32" s="166"/>
    </row>
    <row r="33" spans="1:25" s="4" customFormat="1" ht="18.75" customHeight="1">
      <c r="A33" s="122" t="s">
        <v>0</v>
      </c>
      <c r="B33" s="122" t="s">
        <v>5</v>
      </c>
      <c r="C33" s="122" t="s">
        <v>6</v>
      </c>
      <c r="D33" s="122" t="s">
        <v>4</v>
      </c>
      <c r="E33" s="123" t="s">
        <v>7</v>
      </c>
      <c r="F33" s="123" t="s">
        <v>9</v>
      </c>
      <c r="G33" s="481" t="s">
        <v>43</v>
      </c>
      <c r="H33" s="482"/>
      <c r="I33" s="483"/>
      <c r="J33" s="481" t="s">
        <v>196</v>
      </c>
      <c r="K33" s="482"/>
      <c r="L33" s="482"/>
      <c r="M33" s="482"/>
      <c r="N33" s="482"/>
      <c r="O33" s="482"/>
      <c r="P33" s="482"/>
      <c r="Q33" s="482"/>
      <c r="R33" s="483"/>
      <c r="S33" s="122" t="s">
        <v>8</v>
      </c>
      <c r="T33" s="166"/>
    </row>
    <row r="34" spans="1:25" s="4" customFormat="1" ht="18.75" customHeight="1">
      <c r="A34" s="124"/>
      <c r="B34" s="124"/>
      <c r="C34" s="124"/>
      <c r="D34" s="124" t="s">
        <v>1</v>
      </c>
      <c r="E34" s="124" t="s">
        <v>8</v>
      </c>
      <c r="F34" s="124" t="s">
        <v>10</v>
      </c>
      <c r="G34" s="150" t="s">
        <v>11</v>
      </c>
      <c r="H34" s="150" t="s">
        <v>12</v>
      </c>
      <c r="I34" s="150" t="s">
        <v>13</v>
      </c>
      <c r="J34" s="150" t="s">
        <v>14</v>
      </c>
      <c r="K34" s="150" t="s">
        <v>15</v>
      </c>
      <c r="L34" s="150" t="s">
        <v>16</v>
      </c>
      <c r="M34" s="150" t="s">
        <v>17</v>
      </c>
      <c r="N34" s="150" t="s">
        <v>18</v>
      </c>
      <c r="O34" s="150" t="s">
        <v>19</v>
      </c>
      <c r="P34" s="150" t="s">
        <v>20</v>
      </c>
      <c r="Q34" s="150" t="s">
        <v>21</v>
      </c>
      <c r="R34" s="150" t="s">
        <v>22</v>
      </c>
      <c r="S34" s="124" t="s">
        <v>42</v>
      </c>
      <c r="T34" s="166"/>
    </row>
    <row r="35" spans="1:25" s="14" customFormat="1" ht="18.75" customHeight="1">
      <c r="A35" s="193">
        <v>4</v>
      </c>
      <c r="B35" s="191" t="s">
        <v>121</v>
      </c>
      <c r="C35" s="190" t="s">
        <v>430</v>
      </c>
      <c r="D35" s="103">
        <v>291060</v>
      </c>
      <c r="E35" s="45" t="s">
        <v>422</v>
      </c>
      <c r="F35" s="104" t="s">
        <v>3</v>
      </c>
      <c r="G35" s="109"/>
      <c r="H35" s="109"/>
      <c r="I35" s="109"/>
      <c r="J35" s="109"/>
      <c r="K35" s="109"/>
      <c r="L35" s="109"/>
      <c r="M35" s="109"/>
      <c r="N35" s="110"/>
      <c r="O35" s="110"/>
      <c r="P35" s="110"/>
      <c r="Q35" s="110"/>
      <c r="R35" s="110"/>
      <c r="S35" s="103" t="s">
        <v>89</v>
      </c>
      <c r="T35" s="166"/>
    </row>
    <row r="36" spans="1:25" s="14" customFormat="1" ht="18.75" customHeight="1">
      <c r="A36" s="103"/>
      <c r="B36" s="192" t="s">
        <v>425</v>
      </c>
      <c r="C36" s="132" t="s">
        <v>427</v>
      </c>
      <c r="D36" s="103"/>
      <c r="E36" s="46" t="s">
        <v>423</v>
      </c>
      <c r="F36" s="108"/>
      <c r="G36" s="109"/>
      <c r="H36" s="109"/>
      <c r="I36" s="109"/>
      <c r="J36" s="109"/>
      <c r="K36" s="109"/>
      <c r="L36" s="109"/>
      <c r="M36" s="109"/>
      <c r="N36" s="110"/>
      <c r="O36" s="110"/>
      <c r="P36" s="110"/>
      <c r="Q36" s="110"/>
      <c r="R36" s="110"/>
      <c r="S36" s="103"/>
      <c r="T36" s="166"/>
    </row>
    <row r="37" spans="1:25" s="14" customFormat="1" ht="18.75" customHeight="1">
      <c r="A37" s="103"/>
      <c r="B37" s="192" t="s">
        <v>426</v>
      </c>
      <c r="C37" s="132" t="s">
        <v>428</v>
      </c>
      <c r="D37" s="103"/>
      <c r="E37" s="46" t="s">
        <v>422</v>
      </c>
      <c r="F37" s="104"/>
      <c r="G37" s="109"/>
      <c r="H37" s="109"/>
      <c r="I37" s="109"/>
      <c r="J37" s="109"/>
      <c r="K37" s="109"/>
      <c r="L37" s="109"/>
      <c r="M37" s="109"/>
      <c r="N37" s="110"/>
      <c r="O37" s="110"/>
      <c r="P37" s="110"/>
      <c r="Q37" s="110"/>
      <c r="R37" s="110"/>
      <c r="S37" s="103"/>
      <c r="T37" s="166"/>
    </row>
    <row r="38" spans="1:25" s="14" customFormat="1" ht="18.75" customHeight="1">
      <c r="A38" s="168"/>
      <c r="B38" s="194"/>
      <c r="C38" s="143" t="s">
        <v>429</v>
      </c>
      <c r="D38" s="168"/>
      <c r="E38" s="118" t="s">
        <v>195</v>
      </c>
      <c r="F38" s="108"/>
      <c r="G38" s="109"/>
      <c r="H38" s="109"/>
      <c r="I38" s="109"/>
      <c r="J38" s="109"/>
      <c r="K38" s="109"/>
      <c r="L38" s="109"/>
      <c r="M38" s="109"/>
      <c r="N38" s="110"/>
      <c r="O38" s="110"/>
      <c r="P38" s="110"/>
      <c r="Q38" s="110"/>
      <c r="R38" s="110"/>
      <c r="S38" s="107"/>
      <c r="T38" s="166"/>
    </row>
    <row r="39" spans="1:25" s="14" customFormat="1" ht="18.75" customHeight="1">
      <c r="A39" s="267"/>
      <c r="B39" s="268"/>
      <c r="C39" s="269"/>
      <c r="D39" s="267"/>
      <c r="E39" s="52"/>
      <c r="F39" s="69"/>
      <c r="G39" s="35"/>
      <c r="H39" s="35"/>
      <c r="I39" s="35"/>
      <c r="J39" s="35"/>
      <c r="K39" s="35"/>
      <c r="L39" s="35"/>
      <c r="M39" s="35"/>
      <c r="N39" s="36"/>
      <c r="O39" s="36"/>
      <c r="P39" s="36"/>
      <c r="Q39" s="36"/>
      <c r="R39" s="36"/>
      <c r="S39" s="267"/>
      <c r="T39" s="166"/>
    </row>
    <row r="40" spans="1:25" s="13" customFormat="1" ht="18.75" customHeight="1">
      <c r="A40" s="104" t="s">
        <v>95</v>
      </c>
      <c r="B40" s="396" t="s">
        <v>54</v>
      </c>
      <c r="C40" s="396" t="s">
        <v>448</v>
      </c>
      <c r="D40" s="147">
        <v>662400</v>
      </c>
      <c r="E40" s="104" t="s">
        <v>29</v>
      </c>
      <c r="F40" s="104" t="s">
        <v>3</v>
      </c>
      <c r="G40" s="136"/>
      <c r="H40" s="136"/>
      <c r="I40" s="136"/>
      <c r="J40" s="136"/>
      <c r="K40" s="109"/>
      <c r="L40" s="109"/>
      <c r="M40" s="109"/>
      <c r="N40" s="109"/>
      <c r="O40" s="109"/>
      <c r="P40" s="109"/>
      <c r="Q40" s="109"/>
      <c r="R40" s="109"/>
      <c r="S40" s="147"/>
      <c r="T40" s="23"/>
      <c r="U40" s="398"/>
      <c r="V40" s="398"/>
      <c r="W40" s="398"/>
      <c r="X40" s="398"/>
      <c r="Y40" s="398"/>
    </row>
    <row r="41" spans="1:25" s="13" customFormat="1" ht="18.75" customHeight="1">
      <c r="A41" s="108"/>
      <c r="B41" s="383" t="s">
        <v>431</v>
      </c>
      <c r="C41" s="383" t="s">
        <v>436</v>
      </c>
      <c r="D41" s="151"/>
      <c r="E41" s="108" t="s">
        <v>27</v>
      </c>
      <c r="F41" s="130"/>
      <c r="G41" s="109"/>
      <c r="H41" s="109"/>
      <c r="I41" s="109"/>
      <c r="J41" s="136"/>
      <c r="K41" s="136"/>
      <c r="L41" s="136"/>
      <c r="M41" s="136"/>
      <c r="N41" s="136"/>
      <c r="O41" s="136"/>
      <c r="P41" s="136"/>
      <c r="Q41" s="136"/>
      <c r="R41" s="136"/>
      <c r="S41" s="151"/>
      <c r="T41" s="23"/>
      <c r="U41" s="398"/>
      <c r="V41" s="398"/>
      <c r="W41" s="398"/>
      <c r="X41" s="398"/>
      <c r="Y41" s="398"/>
    </row>
    <row r="42" spans="1:25" s="13" customFormat="1" ht="18.75" customHeight="1">
      <c r="A42" s="108"/>
      <c r="B42" s="383"/>
      <c r="C42" s="383" t="s">
        <v>432</v>
      </c>
      <c r="D42" s="419"/>
      <c r="E42" s="108" t="s">
        <v>435</v>
      </c>
      <c r="F42" s="130"/>
      <c r="G42" s="109"/>
      <c r="H42" s="109"/>
      <c r="I42" s="109"/>
      <c r="J42" s="136"/>
      <c r="K42" s="136"/>
      <c r="L42" s="136"/>
      <c r="M42" s="136"/>
      <c r="N42" s="136"/>
      <c r="O42" s="136"/>
      <c r="P42" s="136"/>
      <c r="Q42" s="136"/>
      <c r="R42" s="136"/>
      <c r="S42" s="419"/>
      <c r="T42" s="23"/>
      <c r="U42" s="398"/>
      <c r="V42" s="398"/>
      <c r="W42" s="398"/>
      <c r="X42" s="398"/>
      <c r="Y42" s="398"/>
    </row>
    <row r="43" spans="1:25" s="13" customFormat="1" ht="18.75" customHeight="1">
      <c r="A43" s="108"/>
      <c r="B43" s="383"/>
      <c r="C43" s="383" t="s">
        <v>124</v>
      </c>
      <c r="D43" s="419"/>
      <c r="E43" s="108"/>
      <c r="F43" s="130"/>
      <c r="G43" s="136"/>
      <c r="H43" s="136"/>
      <c r="I43" s="136"/>
      <c r="J43" s="136"/>
      <c r="K43" s="109"/>
      <c r="L43" s="109"/>
      <c r="M43" s="109"/>
      <c r="N43" s="109"/>
      <c r="O43" s="109"/>
      <c r="P43" s="109"/>
      <c r="Q43" s="109"/>
      <c r="R43" s="109"/>
      <c r="S43" s="419"/>
      <c r="T43" s="23"/>
      <c r="U43" s="398"/>
      <c r="V43" s="398"/>
      <c r="W43" s="398"/>
      <c r="X43" s="398"/>
      <c r="Y43" s="398"/>
    </row>
    <row r="44" spans="1:25" s="13" customFormat="1" ht="18.75" customHeight="1">
      <c r="A44" s="108"/>
      <c r="B44" s="383"/>
      <c r="C44" s="383" t="s">
        <v>433</v>
      </c>
      <c r="D44" s="151"/>
      <c r="E44" s="108"/>
      <c r="F44" s="130"/>
      <c r="G44" s="109"/>
      <c r="H44" s="109"/>
      <c r="I44" s="109"/>
      <c r="J44" s="136"/>
      <c r="K44" s="136"/>
      <c r="L44" s="136"/>
      <c r="M44" s="136"/>
      <c r="N44" s="136"/>
      <c r="O44" s="136"/>
      <c r="P44" s="136"/>
      <c r="Q44" s="136"/>
      <c r="R44" s="136"/>
      <c r="S44" s="151"/>
      <c r="T44" s="23"/>
      <c r="U44" s="398"/>
      <c r="V44" s="398"/>
      <c r="W44" s="398"/>
      <c r="X44" s="398"/>
      <c r="Y44" s="398"/>
    </row>
    <row r="45" spans="1:25" s="13" customFormat="1" ht="18.75" customHeight="1">
      <c r="A45" s="108"/>
      <c r="B45" s="383"/>
      <c r="C45" s="383" t="s">
        <v>124</v>
      </c>
      <c r="D45" s="151"/>
      <c r="E45" s="108"/>
      <c r="F45" s="130"/>
      <c r="G45" s="109"/>
      <c r="H45" s="109"/>
      <c r="I45" s="109"/>
      <c r="J45" s="136"/>
      <c r="K45" s="136"/>
      <c r="L45" s="136"/>
      <c r="M45" s="136"/>
      <c r="N45" s="136"/>
      <c r="O45" s="136"/>
      <c r="P45" s="136"/>
      <c r="Q45" s="136"/>
      <c r="R45" s="136"/>
      <c r="S45" s="151"/>
      <c r="T45" s="23"/>
      <c r="U45" s="398"/>
      <c r="V45" s="398"/>
      <c r="W45" s="398"/>
      <c r="X45" s="398"/>
      <c r="Y45" s="398"/>
    </row>
    <row r="46" spans="1:25" s="13" customFormat="1" ht="18.75" customHeight="1">
      <c r="A46" s="108"/>
      <c r="B46" s="383"/>
      <c r="C46" s="383" t="s">
        <v>434</v>
      </c>
      <c r="D46" s="151"/>
      <c r="E46" s="108"/>
      <c r="F46" s="130"/>
      <c r="G46" s="109"/>
      <c r="H46" s="109"/>
      <c r="I46" s="109"/>
      <c r="J46" s="136"/>
      <c r="K46" s="136"/>
      <c r="L46" s="136"/>
      <c r="M46" s="136"/>
      <c r="N46" s="136"/>
      <c r="O46" s="136"/>
      <c r="P46" s="136"/>
      <c r="Q46" s="136"/>
      <c r="R46" s="136"/>
      <c r="S46" s="151"/>
      <c r="T46" s="23"/>
      <c r="U46" s="398"/>
      <c r="V46" s="398"/>
      <c r="W46" s="398"/>
      <c r="X46" s="398"/>
      <c r="Y46" s="398"/>
    </row>
    <row r="47" spans="1:25" s="13" customFormat="1" ht="18.75" customHeight="1">
      <c r="A47" s="114"/>
      <c r="B47" s="384"/>
      <c r="C47" s="384" t="s">
        <v>124</v>
      </c>
      <c r="D47" s="179"/>
      <c r="E47" s="114"/>
      <c r="F47" s="227"/>
      <c r="G47" s="109"/>
      <c r="H47" s="109"/>
      <c r="I47" s="109"/>
      <c r="J47" s="136"/>
      <c r="K47" s="136"/>
      <c r="L47" s="136"/>
      <c r="M47" s="136"/>
      <c r="N47" s="136"/>
      <c r="O47" s="136"/>
      <c r="P47" s="136"/>
      <c r="Q47" s="136"/>
      <c r="R47" s="136"/>
      <c r="S47" s="179"/>
      <c r="T47" s="23"/>
      <c r="U47" s="398"/>
      <c r="V47" s="398"/>
      <c r="W47" s="398"/>
      <c r="X47" s="398"/>
      <c r="Y47" s="398"/>
    </row>
    <row r="48" spans="1:25" s="12" customFormat="1" ht="18.75" customHeight="1">
      <c r="A48" s="118"/>
      <c r="B48" s="133"/>
      <c r="C48" s="120"/>
      <c r="D48" s="134"/>
      <c r="E48" s="114"/>
      <c r="F48" s="227"/>
      <c r="G48" s="76"/>
      <c r="H48" s="76"/>
      <c r="I48" s="76"/>
      <c r="J48" s="131"/>
      <c r="K48" s="131"/>
      <c r="L48" s="131"/>
      <c r="M48" s="131"/>
      <c r="N48" s="131"/>
      <c r="O48" s="131"/>
      <c r="P48" s="131"/>
      <c r="Q48" s="131"/>
      <c r="R48" s="131"/>
      <c r="S48" s="134"/>
      <c r="T48" s="65"/>
      <c r="U48" s="11"/>
      <c r="V48" s="11"/>
      <c r="W48" s="11"/>
      <c r="X48" s="11"/>
      <c r="Y48" s="11"/>
    </row>
    <row r="49" spans="1:25" s="12" customFormat="1" ht="18.75" customHeight="1">
      <c r="A49" s="118"/>
      <c r="B49" s="133"/>
      <c r="C49" s="120"/>
      <c r="D49" s="134"/>
      <c r="E49" s="114"/>
      <c r="F49" s="227"/>
      <c r="G49" s="76"/>
      <c r="H49" s="76"/>
      <c r="I49" s="76"/>
      <c r="J49" s="131"/>
      <c r="K49" s="131"/>
      <c r="L49" s="131"/>
      <c r="M49" s="131"/>
      <c r="N49" s="131"/>
      <c r="O49" s="131"/>
      <c r="P49" s="131"/>
      <c r="Q49" s="131"/>
      <c r="R49" s="131"/>
      <c r="S49" s="134"/>
      <c r="T49" s="65"/>
      <c r="U49" s="11"/>
      <c r="V49" s="11"/>
      <c r="W49" s="11"/>
      <c r="X49" s="11"/>
      <c r="Y49" s="11"/>
    </row>
    <row r="50" spans="1:25" s="12" customFormat="1" ht="18.75" customHeight="1">
      <c r="A50" s="118"/>
      <c r="B50" s="133"/>
      <c r="C50" s="120"/>
      <c r="D50" s="134"/>
      <c r="E50" s="114"/>
      <c r="F50" s="227"/>
      <c r="G50" s="76"/>
      <c r="H50" s="76"/>
      <c r="I50" s="76"/>
      <c r="J50" s="131"/>
      <c r="K50" s="131"/>
      <c r="L50" s="131"/>
      <c r="M50" s="131"/>
      <c r="N50" s="131"/>
      <c r="O50" s="131"/>
      <c r="P50" s="131"/>
      <c r="Q50" s="131"/>
      <c r="R50" s="131"/>
      <c r="S50" s="134"/>
      <c r="T50" s="65"/>
      <c r="U50" s="11"/>
      <c r="V50" s="11"/>
      <c r="W50" s="11"/>
      <c r="X50" s="11"/>
      <c r="Y50" s="11"/>
    </row>
    <row r="51" spans="1:25" s="12" customFormat="1" ht="18.75" customHeight="1">
      <c r="A51" s="118"/>
      <c r="B51" s="133"/>
      <c r="C51" s="120"/>
      <c r="D51" s="134"/>
      <c r="E51" s="114"/>
      <c r="F51" s="227"/>
      <c r="G51" s="76"/>
      <c r="H51" s="76"/>
      <c r="I51" s="76"/>
      <c r="J51" s="131"/>
      <c r="K51" s="131"/>
      <c r="L51" s="131"/>
      <c r="M51" s="131"/>
      <c r="N51" s="131"/>
      <c r="O51" s="131"/>
      <c r="P51" s="131"/>
      <c r="Q51" s="131"/>
      <c r="R51" s="131"/>
      <c r="S51" s="134"/>
      <c r="T51" s="65"/>
      <c r="U51" s="11"/>
      <c r="V51" s="11"/>
      <c r="W51" s="11"/>
      <c r="X51" s="11"/>
      <c r="Y51" s="11"/>
    </row>
    <row r="52" spans="1:25" s="12" customFormat="1" ht="18.75" customHeight="1">
      <c r="A52" s="118"/>
      <c r="B52" s="133"/>
      <c r="C52" s="120"/>
      <c r="D52" s="134"/>
      <c r="E52" s="114"/>
      <c r="F52" s="227"/>
      <c r="G52" s="76"/>
      <c r="H52" s="76"/>
      <c r="I52" s="76"/>
      <c r="J52" s="131"/>
      <c r="K52" s="131"/>
      <c r="L52" s="131"/>
      <c r="M52" s="131"/>
      <c r="N52" s="131"/>
      <c r="O52" s="131"/>
      <c r="P52" s="131"/>
      <c r="Q52" s="131"/>
      <c r="R52" s="131"/>
      <c r="S52" s="134"/>
      <c r="T52" s="65"/>
      <c r="U52" s="11"/>
      <c r="V52" s="11"/>
      <c r="W52" s="11"/>
      <c r="X52" s="11"/>
      <c r="Y52" s="11"/>
    </row>
    <row r="53" spans="1:25" s="12" customFormat="1" ht="18.75" customHeight="1">
      <c r="A53" s="118"/>
      <c r="B53" s="133"/>
      <c r="C53" s="120"/>
      <c r="D53" s="134"/>
      <c r="E53" s="114"/>
      <c r="F53" s="227"/>
      <c r="G53" s="76"/>
      <c r="H53" s="76"/>
      <c r="I53" s="76"/>
      <c r="J53" s="131"/>
      <c r="K53" s="131"/>
      <c r="L53" s="131"/>
      <c r="M53" s="131"/>
      <c r="N53" s="131"/>
      <c r="O53" s="131"/>
      <c r="P53" s="131"/>
      <c r="Q53" s="131"/>
      <c r="R53" s="131"/>
      <c r="S53" s="134"/>
      <c r="T53" s="65"/>
      <c r="U53" s="11"/>
      <c r="V53" s="11"/>
      <c r="W53" s="11"/>
      <c r="X53" s="11"/>
      <c r="Y53" s="11"/>
    </row>
    <row r="54" spans="1:25" s="12" customFormat="1" ht="18.75" customHeight="1">
      <c r="A54" s="118"/>
      <c r="B54" s="133"/>
      <c r="C54" s="120"/>
      <c r="D54" s="134"/>
      <c r="E54" s="114"/>
      <c r="F54" s="227"/>
      <c r="G54" s="76"/>
      <c r="H54" s="76"/>
      <c r="I54" s="76"/>
      <c r="J54" s="131"/>
      <c r="K54" s="131"/>
      <c r="L54" s="131"/>
      <c r="M54" s="131"/>
      <c r="N54" s="131"/>
      <c r="O54" s="131"/>
      <c r="P54" s="131"/>
      <c r="Q54" s="131"/>
      <c r="R54" s="131"/>
      <c r="S54" s="134"/>
      <c r="T54" s="65"/>
      <c r="U54" s="11"/>
      <c r="V54" s="11"/>
      <c r="W54" s="11"/>
      <c r="X54" s="11"/>
      <c r="Y54" s="11"/>
    </row>
    <row r="55" spans="1:25" s="12" customFormat="1" ht="18.75" customHeight="1">
      <c r="A55" s="118"/>
      <c r="B55" s="133"/>
      <c r="C55" s="120"/>
      <c r="D55" s="134"/>
      <c r="E55" s="114"/>
      <c r="F55" s="227"/>
      <c r="G55" s="76"/>
      <c r="H55" s="76"/>
      <c r="I55" s="76"/>
      <c r="J55" s="131"/>
      <c r="K55" s="131"/>
      <c r="L55" s="131"/>
      <c r="M55" s="131"/>
      <c r="N55" s="131"/>
      <c r="O55" s="131"/>
      <c r="P55" s="131"/>
      <c r="Q55" s="131"/>
      <c r="R55" s="131"/>
      <c r="S55" s="134"/>
      <c r="T55" s="65"/>
      <c r="U55" s="11"/>
      <c r="V55" s="11"/>
      <c r="W55" s="11"/>
      <c r="X55" s="11"/>
      <c r="Y55" s="11"/>
    </row>
    <row r="56" spans="1:25" s="12" customFormat="1" ht="18.75" customHeight="1">
      <c r="A56" s="118"/>
      <c r="B56" s="133"/>
      <c r="C56" s="120"/>
      <c r="D56" s="134"/>
      <c r="E56" s="114"/>
      <c r="F56" s="227"/>
      <c r="G56" s="76"/>
      <c r="H56" s="76"/>
      <c r="I56" s="76"/>
      <c r="J56" s="131"/>
      <c r="K56" s="131"/>
      <c r="L56" s="131"/>
      <c r="M56" s="131"/>
      <c r="N56" s="131"/>
      <c r="O56" s="131"/>
      <c r="P56" s="131"/>
      <c r="Q56" s="131"/>
      <c r="R56" s="131"/>
      <c r="S56" s="134"/>
      <c r="T56" s="65"/>
      <c r="U56" s="11"/>
      <c r="V56" s="11"/>
      <c r="W56" s="11"/>
      <c r="X56" s="11"/>
      <c r="Y56" s="11"/>
    </row>
    <row r="57" spans="1:25" s="12" customFormat="1" ht="18.75" customHeight="1">
      <c r="A57" s="52"/>
      <c r="B57" s="67"/>
      <c r="C57" s="81"/>
      <c r="D57" s="85"/>
      <c r="E57" s="34"/>
      <c r="F57" s="79"/>
      <c r="G57" s="78"/>
      <c r="H57" s="78"/>
      <c r="I57" s="78"/>
      <c r="J57" s="88"/>
      <c r="K57" s="88"/>
      <c r="L57" s="88"/>
      <c r="M57" s="88"/>
      <c r="N57" s="88"/>
      <c r="O57" s="88"/>
      <c r="P57" s="88"/>
      <c r="Q57" s="88"/>
      <c r="R57" s="88"/>
      <c r="S57" s="85"/>
      <c r="T57" s="65"/>
      <c r="U57" s="11"/>
      <c r="V57" s="11"/>
      <c r="W57" s="11"/>
      <c r="X57" s="11"/>
      <c r="Y57" s="11"/>
    </row>
    <row r="58" spans="1:25" s="12" customFormat="1" ht="18.75" customHeight="1">
      <c r="A58" s="55"/>
      <c r="B58" s="73"/>
      <c r="C58" s="57"/>
      <c r="D58" s="74"/>
      <c r="E58" s="71"/>
      <c r="F58" s="39"/>
      <c r="G58" s="73"/>
      <c r="H58" s="73"/>
      <c r="I58" s="73"/>
      <c r="J58" s="75"/>
      <c r="K58" s="75"/>
      <c r="L58" s="75"/>
      <c r="M58" s="75"/>
      <c r="N58" s="75"/>
      <c r="O58" s="75"/>
      <c r="P58" s="75"/>
      <c r="Q58" s="75"/>
      <c r="R58" s="75"/>
      <c r="S58" s="467">
        <v>40</v>
      </c>
      <c r="T58" s="65"/>
      <c r="U58" s="11"/>
      <c r="V58" s="11"/>
      <c r="W58" s="11"/>
      <c r="X58" s="11"/>
      <c r="Y58" s="11"/>
    </row>
    <row r="59" spans="1:25" s="14" customFormat="1" ht="12" customHeight="1">
      <c r="A59" s="182"/>
      <c r="B59" s="54"/>
      <c r="C59" s="49"/>
      <c r="D59" s="182"/>
      <c r="E59" s="38"/>
      <c r="F59" s="57"/>
      <c r="G59" s="64"/>
      <c r="H59" s="64"/>
      <c r="I59" s="64"/>
      <c r="J59" s="64"/>
      <c r="K59" s="64"/>
      <c r="L59" s="64"/>
      <c r="M59" s="64"/>
      <c r="N59" s="90"/>
      <c r="O59" s="90"/>
      <c r="P59" s="90"/>
      <c r="Q59" s="90"/>
      <c r="R59" s="90"/>
      <c r="S59" s="182"/>
      <c r="T59" s="166"/>
    </row>
    <row r="60" spans="1:25" s="14" customFormat="1" ht="18.75" customHeight="1">
      <c r="A60" s="182"/>
      <c r="B60" s="54"/>
      <c r="C60" s="49"/>
      <c r="D60" s="182"/>
      <c r="E60" s="38"/>
      <c r="F60" s="57"/>
      <c r="G60" s="64"/>
      <c r="H60" s="64"/>
      <c r="I60" s="64"/>
      <c r="J60" s="64"/>
      <c r="K60" s="64"/>
      <c r="L60" s="64"/>
      <c r="M60" s="64"/>
      <c r="N60" s="90"/>
      <c r="O60" s="90"/>
      <c r="P60" s="90"/>
      <c r="Q60" s="90"/>
      <c r="R60" s="90"/>
      <c r="S60" s="182"/>
      <c r="T60" s="166"/>
    </row>
    <row r="61" spans="1:25" s="4" customFormat="1" ht="18.75" customHeight="1">
      <c r="A61" s="62"/>
      <c r="B61" s="61"/>
      <c r="C61" s="70"/>
      <c r="D61" s="94"/>
      <c r="E61" s="70"/>
      <c r="F61" s="94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94"/>
      <c r="T61" s="166"/>
    </row>
    <row r="62" spans="1:25" s="4" customFormat="1" ht="18.75" customHeight="1">
      <c r="A62" s="122" t="s">
        <v>0</v>
      </c>
      <c r="B62" s="122" t="s">
        <v>5</v>
      </c>
      <c r="C62" s="122" t="s">
        <v>6</v>
      </c>
      <c r="D62" s="122" t="s">
        <v>4</v>
      </c>
      <c r="E62" s="123" t="s">
        <v>7</v>
      </c>
      <c r="F62" s="123" t="s">
        <v>9</v>
      </c>
      <c r="G62" s="481" t="s">
        <v>43</v>
      </c>
      <c r="H62" s="482"/>
      <c r="I62" s="483"/>
      <c r="J62" s="481" t="s">
        <v>196</v>
      </c>
      <c r="K62" s="482"/>
      <c r="L62" s="482"/>
      <c r="M62" s="482"/>
      <c r="N62" s="482"/>
      <c r="O62" s="482"/>
      <c r="P62" s="482"/>
      <c r="Q62" s="482"/>
      <c r="R62" s="483"/>
      <c r="S62" s="122" t="s">
        <v>8</v>
      </c>
      <c r="T62" s="166"/>
    </row>
    <row r="63" spans="1:25" s="4" customFormat="1" ht="18.75" customHeight="1">
      <c r="A63" s="124"/>
      <c r="B63" s="124"/>
      <c r="C63" s="124"/>
      <c r="D63" s="124" t="s">
        <v>1</v>
      </c>
      <c r="E63" s="124" t="s">
        <v>8</v>
      </c>
      <c r="F63" s="124" t="s">
        <v>10</v>
      </c>
      <c r="G63" s="150" t="s">
        <v>11</v>
      </c>
      <c r="H63" s="150" t="s">
        <v>12</v>
      </c>
      <c r="I63" s="150" t="s">
        <v>13</v>
      </c>
      <c r="J63" s="150" t="s">
        <v>14</v>
      </c>
      <c r="K63" s="150" t="s">
        <v>15</v>
      </c>
      <c r="L63" s="150" t="s">
        <v>16</v>
      </c>
      <c r="M63" s="150" t="s">
        <v>17</v>
      </c>
      <c r="N63" s="150" t="s">
        <v>18</v>
      </c>
      <c r="O63" s="150" t="s">
        <v>19</v>
      </c>
      <c r="P63" s="150" t="s">
        <v>20</v>
      </c>
      <c r="Q63" s="150" t="s">
        <v>21</v>
      </c>
      <c r="R63" s="150" t="s">
        <v>22</v>
      </c>
      <c r="S63" s="124" t="s">
        <v>42</v>
      </c>
      <c r="T63" s="166"/>
    </row>
    <row r="64" spans="1:25" s="14" customFormat="1" ht="18.75" customHeight="1">
      <c r="A64" s="103">
        <v>6</v>
      </c>
      <c r="B64" s="197" t="s">
        <v>125</v>
      </c>
      <c r="C64" s="264" t="s">
        <v>440</v>
      </c>
      <c r="D64" s="103">
        <v>314371</v>
      </c>
      <c r="E64" s="104" t="s">
        <v>29</v>
      </c>
      <c r="F64" s="104" t="s">
        <v>3</v>
      </c>
      <c r="G64" s="109"/>
      <c r="H64" s="109"/>
      <c r="I64" s="109"/>
      <c r="J64" s="109"/>
      <c r="K64" s="109"/>
      <c r="L64" s="109"/>
      <c r="M64" s="109"/>
      <c r="N64" s="106"/>
      <c r="O64" s="106"/>
      <c r="P64" s="106"/>
      <c r="Q64" s="106"/>
      <c r="R64" s="106"/>
      <c r="S64" s="103" t="s">
        <v>89</v>
      </c>
      <c r="T64" s="166"/>
    </row>
    <row r="65" spans="1:26" s="14" customFormat="1" ht="18.75" customHeight="1">
      <c r="A65" s="103"/>
      <c r="B65" s="192" t="s">
        <v>126</v>
      </c>
      <c r="C65" s="132" t="s">
        <v>439</v>
      </c>
      <c r="D65" s="103"/>
      <c r="E65" s="108" t="s">
        <v>27</v>
      </c>
      <c r="F65" s="108"/>
      <c r="G65" s="109"/>
      <c r="H65" s="109"/>
      <c r="I65" s="109"/>
      <c r="J65" s="109"/>
      <c r="K65" s="109"/>
      <c r="L65" s="109"/>
      <c r="M65" s="109"/>
      <c r="N65" s="110"/>
      <c r="O65" s="110"/>
      <c r="P65" s="110"/>
      <c r="Q65" s="110"/>
      <c r="R65" s="110"/>
      <c r="S65" s="103"/>
      <c r="T65" s="166"/>
    </row>
    <row r="66" spans="1:26" s="14" customFormat="1" ht="18.75" customHeight="1">
      <c r="A66" s="103"/>
      <c r="B66" s="192"/>
      <c r="C66" s="132" t="s">
        <v>437</v>
      </c>
      <c r="D66" s="103"/>
      <c r="E66" s="108" t="s">
        <v>435</v>
      </c>
      <c r="F66" s="104"/>
      <c r="G66" s="109"/>
      <c r="H66" s="109"/>
      <c r="I66" s="109"/>
      <c r="J66" s="109"/>
      <c r="K66" s="109"/>
      <c r="L66" s="109"/>
      <c r="M66" s="109"/>
      <c r="N66" s="110"/>
      <c r="O66" s="110"/>
      <c r="P66" s="110"/>
      <c r="Q66" s="110"/>
      <c r="R66" s="110"/>
      <c r="S66" s="103"/>
      <c r="T66" s="166"/>
    </row>
    <row r="67" spans="1:26" s="14" customFormat="1" ht="18.75" customHeight="1">
      <c r="A67" s="103"/>
      <c r="B67" s="192"/>
      <c r="C67" s="132" t="s">
        <v>438</v>
      </c>
      <c r="D67" s="103"/>
      <c r="E67" s="104" t="s">
        <v>422</v>
      </c>
      <c r="F67" s="104"/>
      <c r="G67" s="109"/>
      <c r="H67" s="109"/>
      <c r="I67" s="109"/>
      <c r="J67" s="109"/>
      <c r="K67" s="109"/>
      <c r="L67" s="109"/>
      <c r="M67" s="109"/>
      <c r="N67" s="110"/>
      <c r="O67" s="110"/>
      <c r="P67" s="110"/>
      <c r="Q67" s="110"/>
      <c r="R67" s="110"/>
      <c r="S67" s="103"/>
      <c r="T67" s="166"/>
    </row>
    <row r="68" spans="1:26" s="12" customFormat="1" ht="18.75" customHeight="1">
      <c r="A68" s="118"/>
      <c r="B68" s="133"/>
      <c r="C68" s="120" t="s">
        <v>441</v>
      </c>
      <c r="D68" s="134"/>
      <c r="E68" s="108" t="s">
        <v>423</v>
      </c>
      <c r="F68" s="227"/>
      <c r="G68" s="76"/>
      <c r="H68" s="76"/>
      <c r="I68" s="76"/>
      <c r="J68" s="131"/>
      <c r="K68" s="131"/>
      <c r="L68" s="131"/>
      <c r="M68" s="131"/>
      <c r="N68" s="131"/>
      <c r="O68" s="131"/>
      <c r="P68" s="131"/>
      <c r="Q68" s="131"/>
      <c r="R68" s="131"/>
      <c r="S68" s="134"/>
      <c r="T68" s="65"/>
      <c r="U68" s="11"/>
      <c r="V68" s="11"/>
      <c r="W68" s="11"/>
      <c r="X68" s="11"/>
      <c r="Y68" s="11"/>
    </row>
    <row r="69" spans="1:26" s="12" customFormat="1" ht="18.75" customHeight="1">
      <c r="A69" s="118"/>
      <c r="B69" s="133"/>
      <c r="C69" s="120" t="s">
        <v>442</v>
      </c>
      <c r="D69" s="134"/>
      <c r="E69" s="108" t="s">
        <v>422</v>
      </c>
      <c r="F69" s="227"/>
      <c r="G69" s="76"/>
      <c r="H69" s="76"/>
      <c r="I69" s="76"/>
      <c r="J69" s="131"/>
      <c r="K69" s="131"/>
      <c r="L69" s="131"/>
      <c r="M69" s="131"/>
      <c r="N69" s="131"/>
      <c r="O69" s="131"/>
      <c r="P69" s="131"/>
      <c r="Q69" s="131"/>
      <c r="R69" s="131"/>
      <c r="S69" s="84"/>
      <c r="T69" s="349"/>
      <c r="U69" s="11"/>
      <c r="V69" s="11"/>
      <c r="W69" s="11"/>
      <c r="X69" s="11"/>
      <c r="Y69" s="11"/>
    </row>
    <row r="70" spans="1:26" s="12" customFormat="1" ht="18.75" customHeight="1">
      <c r="A70" s="118"/>
      <c r="B70" s="133"/>
      <c r="C70" s="120" t="s">
        <v>443</v>
      </c>
      <c r="D70" s="120"/>
      <c r="E70" s="114" t="s">
        <v>195</v>
      </c>
      <c r="F70" s="114"/>
      <c r="G70" s="350"/>
      <c r="H70" s="76"/>
      <c r="I70" s="76"/>
      <c r="J70" s="76"/>
      <c r="K70" s="131"/>
      <c r="L70" s="131"/>
      <c r="M70" s="131"/>
      <c r="N70" s="131"/>
      <c r="O70" s="131"/>
      <c r="P70" s="131"/>
      <c r="Q70" s="131"/>
      <c r="R70" s="131"/>
      <c r="S70" s="351"/>
      <c r="T70" s="74"/>
      <c r="U70" s="65"/>
      <c r="V70" s="11"/>
      <c r="W70" s="11"/>
      <c r="X70" s="11"/>
      <c r="Y70" s="11"/>
      <c r="Z70" s="11"/>
    </row>
    <row r="71" spans="1:26" s="12" customFormat="1" ht="18.75" customHeight="1">
      <c r="A71" s="118"/>
      <c r="B71" s="133"/>
      <c r="C71" s="120" t="s">
        <v>442</v>
      </c>
      <c r="D71" s="120"/>
      <c r="E71" s="134"/>
      <c r="F71" s="114"/>
      <c r="G71" s="350"/>
      <c r="H71" s="76"/>
      <c r="I71" s="76"/>
      <c r="J71" s="76"/>
      <c r="K71" s="131"/>
      <c r="L71" s="131"/>
      <c r="M71" s="131"/>
      <c r="N71" s="131"/>
      <c r="O71" s="131"/>
      <c r="P71" s="131"/>
      <c r="Q71" s="131"/>
      <c r="R71" s="131"/>
      <c r="S71" s="278"/>
      <c r="T71" s="74"/>
      <c r="U71" s="65"/>
      <c r="V71" s="11"/>
      <c r="W71" s="11"/>
      <c r="X71" s="11"/>
      <c r="Y71" s="11"/>
      <c r="Z71" s="11"/>
    </row>
    <row r="72" spans="1:26" s="12" customFormat="1" ht="18.75" customHeight="1">
      <c r="A72" s="118"/>
      <c r="B72" s="133"/>
      <c r="C72" s="120" t="s">
        <v>444</v>
      </c>
      <c r="D72" s="134"/>
      <c r="E72" s="114"/>
      <c r="F72" s="227"/>
      <c r="G72" s="76"/>
      <c r="H72" s="76"/>
      <c r="I72" s="76"/>
      <c r="J72" s="131"/>
      <c r="K72" s="131"/>
      <c r="L72" s="131"/>
      <c r="M72" s="131"/>
      <c r="N72" s="131"/>
      <c r="O72" s="131"/>
      <c r="P72" s="131"/>
      <c r="Q72" s="131"/>
      <c r="R72" s="131"/>
      <c r="S72" s="134"/>
      <c r="T72" s="65"/>
      <c r="U72" s="11"/>
      <c r="V72" s="11"/>
      <c r="W72" s="11"/>
      <c r="X72" s="11"/>
      <c r="Y72" s="11"/>
    </row>
    <row r="73" spans="1:26" s="12" customFormat="1" ht="18.75" customHeight="1">
      <c r="A73" s="118"/>
      <c r="B73" s="133"/>
      <c r="C73" s="120" t="s">
        <v>442</v>
      </c>
      <c r="D73" s="134"/>
      <c r="E73" s="114"/>
      <c r="F73" s="227"/>
      <c r="G73" s="76"/>
      <c r="H73" s="76"/>
      <c r="I73" s="76"/>
      <c r="J73" s="131"/>
      <c r="K73" s="131"/>
      <c r="L73" s="131"/>
      <c r="M73" s="131"/>
      <c r="N73" s="131"/>
      <c r="O73" s="131"/>
      <c r="P73" s="131"/>
      <c r="Q73" s="131"/>
      <c r="R73" s="131"/>
      <c r="S73" s="134"/>
      <c r="T73" s="65"/>
      <c r="U73" s="11"/>
      <c r="V73" s="11"/>
      <c r="W73" s="11"/>
      <c r="X73" s="11"/>
      <c r="Y73" s="11"/>
    </row>
    <row r="74" spans="1:26" s="12" customFormat="1" ht="18.75" customHeight="1">
      <c r="A74" s="118"/>
      <c r="B74" s="133"/>
      <c r="C74" s="120" t="s">
        <v>445</v>
      </c>
      <c r="D74" s="134"/>
      <c r="E74" s="114"/>
      <c r="F74" s="227"/>
      <c r="G74" s="76"/>
      <c r="H74" s="76"/>
      <c r="I74" s="76"/>
      <c r="J74" s="131"/>
      <c r="K74" s="131"/>
      <c r="L74" s="131"/>
      <c r="M74" s="131"/>
      <c r="N74" s="131"/>
      <c r="O74" s="131"/>
      <c r="P74" s="131"/>
      <c r="Q74" s="131"/>
      <c r="R74" s="131"/>
      <c r="S74" s="134"/>
      <c r="T74" s="65"/>
      <c r="U74" s="11"/>
      <c r="V74" s="11"/>
      <c r="W74" s="11"/>
      <c r="X74" s="11"/>
      <c r="Y74" s="11"/>
    </row>
    <row r="75" spans="1:26" s="12" customFormat="1" ht="18.75" customHeight="1">
      <c r="A75" s="118"/>
      <c r="B75" s="133"/>
      <c r="C75" s="120" t="s">
        <v>446</v>
      </c>
      <c r="D75" s="134"/>
      <c r="E75" s="114"/>
      <c r="F75" s="227"/>
      <c r="G75" s="76"/>
      <c r="H75" s="76"/>
      <c r="I75" s="76"/>
      <c r="J75" s="131"/>
      <c r="K75" s="131"/>
      <c r="L75" s="131"/>
      <c r="M75" s="131"/>
      <c r="N75" s="131"/>
      <c r="O75" s="131"/>
      <c r="P75" s="131"/>
      <c r="Q75" s="131"/>
      <c r="R75" s="131"/>
      <c r="S75" s="134"/>
      <c r="T75" s="65"/>
      <c r="U75" s="11"/>
      <c r="V75" s="11"/>
      <c r="W75" s="11"/>
      <c r="X75" s="11"/>
      <c r="Y75" s="11"/>
    </row>
    <row r="76" spans="1:26" s="12" customFormat="1" ht="18.75" customHeight="1">
      <c r="A76" s="118"/>
      <c r="B76" s="133"/>
      <c r="C76" s="120" t="s">
        <v>447</v>
      </c>
      <c r="D76" s="134"/>
      <c r="E76" s="114"/>
      <c r="F76" s="227"/>
      <c r="G76" s="76"/>
      <c r="H76" s="76"/>
      <c r="I76" s="76"/>
      <c r="J76" s="131"/>
      <c r="K76" s="131"/>
      <c r="L76" s="131"/>
      <c r="M76" s="131"/>
      <c r="N76" s="131"/>
      <c r="O76" s="131"/>
      <c r="P76" s="131"/>
      <c r="Q76" s="131"/>
      <c r="R76" s="131"/>
      <c r="S76" s="134"/>
      <c r="T76" s="65"/>
      <c r="U76" s="11"/>
      <c r="V76" s="11"/>
      <c r="W76" s="11"/>
      <c r="X76" s="11"/>
      <c r="Y76" s="11"/>
    </row>
    <row r="77" spans="1:26" s="12" customFormat="1" ht="18.75" customHeight="1">
      <c r="A77" s="118"/>
      <c r="B77" s="133"/>
      <c r="C77" s="120" t="s">
        <v>446</v>
      </c>
      <c r="D77" s="134"/>
      <c r="E77" s="114"/>
      <c r="F77" s="227"/>
      <c r="G77" s="76"/>
      <c r="H77" s="76"/>
      <c r="I77" s="76"/>
      <c r="J77" s="131"/>
      <c r="K77" s="131"/>
      <c r="L77" s="131"/>
      <c r="M77" s="131"/>
      <c r="N77" s="131"/>
      <c r="O77" s="131"/>
      <c r="P77" s="131"/>
      <c r="Q77" s="131"/>
      <c r="R77" s="131"/>
      <c r="S77" s="134"/>
      <c r="T77" s="65"/>
      <c r="U77" s="11"/>
      <c r="V77" s="11"/>
      <c r="W77" s="11"/>
      <c r="X77" s="11"/>
      <c r="Y77" s="11"/>
    </row>
    <row r="78" spans="1:26" s="12" customFormat="1" ht="18.75" customHeight="1">
      <c r="A78" s="118"/>
      <c r="B78" s="133"/>
      <c r="C78" s="120"/>
      <c r="D78" s="134"/>
      <c r="E78" s="114"/>
      <c r="F78" s="227"/>
      <c r="G78" s="76"/>
      <c r="H78" s="76"/>
      <c r="I78" s="76"/>
      <c r="J78" s="131"/>
      <c r="K78" s="131"/>
      <c r="L78" s="131"/>
      <c r="M78" s="131"/>
      <c r="N78" s="131"/>
      <c r="O78" s="131"/>
      <c r="P78" s="131"/>
      <c r="Q78" s="131"/>
      <c r="R78" s="131"/>
      <c r="S78" s="134"/>
      <c r="T78" s="65"/>
      <c r="U78" s="11"/>
      <c r="V78" s="11"/>
      <c r="W78" s="11"/>
      <c r="X78" s="11"/>
      <c r="Y78" s="11"/>
    </row>
    <row r="79" spans="1:26" s="12" customFormat="1" ht="18.75" customHeight="1">
      <c r="A79" s="118"/>
      <c r="B79" s="133"/>
      <c r="C79" s="120"/>
      <c r="D79" s="134"/>
      <c r="E79" s="114"/>
      <c r="F79" s="227"/>
      <c r="G79" s="76"/>
      <c r="H79" s="76"/>
      <c r="I79" s="76"/>
      <c r="J79" s="131"/>
      <c r="K79" s="131"/>
      <c r="L79" s="131"/>
      <c r="M79" s="131"/>
      <c r="N79" s="131"/>
      <c r="O79" s="131"/>
      <c r="P79" s="131"/>
      <c r="Q79" s="131"/>
      <c r="R79" s="131"/>
      <c r="S79" s="134"/>
      <c r="T79" s="65"/>
      <c r="U79" s="11"/>
      <c r="V79" s="11"/>
      <c r="W79" s="11"/>
      <c r="X79" s="11"/>
      <c r="Y79" s="11"/>
    </row>
    <row r="80" spans="1:26" s="12" customFormat="1" ht="18.75" customHeight="1">
      <c r="A80" s="118"/>
      <c r="B80" s="133"/>
      <c r="C80" s="120"/>
      <c r="D80" s="134"/>
      <c r="E80" s="114"/>
      <c r="F80" s="227"/>
      <c r="G80" s="76"/>
      <c r="H80" s="76"/>
      <c r="I80" s="76"/>
      <c r="J80" s="131"/>
      <c r="K80" s="131"/>
      <c r="L80" s="131"/>
      <c r="M80" s="131"/>
      <c r="N80" s="131"/>
      <c r="O80" s="131"/>
      <c r="P80" s="131"/>
      <c r="Q80" s="131"/>
      <c r="R80" s="131"/>
      <c r="S80" s="134"/>
      <c r="T80" s="65"/>
      <c r="U80" s="11"/>
      <c r="V80" s="11"/>
      <c r="W80" s="11"/>
      <c r="X80" s="11"/>
      <c r="Y80" s="11"/>
    </row>
    <row r="81" spans="1:25" s="12" customFormat="1" ht="18.75" customHeight="1">
      <c r="A81" s="118"/>
      <c r="B81" s="133"/>
      <c r="C81" s="120"/>
      <c r="D81" s="134"/>
      <c r="E81" s="114"/>
      <c r="F81" s="227"/>
      <c r="G81" s="76"/>
      <c r="H81" s="76"/>
      <c r="I81" s="76"/>
      <c r="J81" s="131"/>
      <c r="K81" s="131"/>
      <c r="L81" s="131"/>
      <c r="M81" s="131"/>
      <c r="N81" s="131"/>
      <c r="O81" s="131"/>
      <c r="P81" s="131"/>
      <c r="Q81" s="131"/>
      <c r="R81" s="131"/>
      <c r="S81" s="134"/>
      <c r="T81" s="65"/>
      <c r="U81" s="11"/>
      <c r="V81" s="11"/>
      <c r="W81" s="11"/>
      <c r="X81" s="11"/>
      <c r="Y81" s="11"/>
    </row>
    <row r="82" spans="1:25" s="12" customFormat="1" ht="18.75" customHeight="1">
      <c r="A82" s="118"/>
      <c r="B82" s="133"/>
      <c r="C82" s="120"/>
      <c r="D82" s="134"/>
      <c r="E82" s="114"/>
      <c r="F82" s="227"/>
      <c r="G82" s="76"/>
      <c r="H82" s="76"/>
      <c r="I82" s="76"/>
      <c r="J82" s="131"/>
      <c r="K82" s="131"/>
      <c r="L82" s="131"/>
      <c r="M82" s="131"/>
      <c r="N82" s="131"/>
      <c r="O82" s="131"/>
      <c r="P82" s="131"/>
      <c r="Q82" s="131"/>
      <c r="R82" s="131"/>
      <c r="S82" s="134"/>
      <c r="T82" s="65"/>
      <c r="U82" s="11"/>
      <c r="V82" s="11"/>
      <c r="W82" s="11"/>
      <c r="X82" s="11"/>
      <c r="Y82" s="11"/>
    </row>
    <row r="83" spans="1:25" s="12" customFormat="1" ht="18.75" customHeight="1">
      <c r="A83" s="118"/>
      <c r="B83" s="133"/>
      <c r="C83" s="120"/>
      <c r="D83" s="134"/>
      <c r="E83" s="114"/>
      <c r="F83" s="227"/>
      <c r="G83" s="76"/>
      <c r="H83" s="76"/>
      <c r="I83" s="76"/>
      <c r="J83" s="131"/>
      <c r="K83" s="131"/>
      <c r="L83" s="131"/>
      <c r="M83" s="131"/>
      <c r="N83" s="131"/>
      <c r="O83" s="131"/>
      <c r="P83" s="131"/>
      <c r="Q83" s="131"/>
      <c r="R83" s="131"/>
      <c r="S83" s="134"/>
      <c r="T83" s="65"/>
      <c r="U83" s="11"/>
      <c r="V83" s="11"/>
      <c r="W83" s="11"/>
      <c r="X83" s="11"/>
      <c r="Y83" s="11"/>
    </row>
    <row r="84" spans="1:25" s="12" customFormat="1" ht="18.75" customHeight="1">
      <c r="A84" s="118"/>
      <c r="B84" s="133"/>
      <c r="C84" s="120"/>
      <c r="D84" s="134"/>
      <c r="E84" s="114"/>
      <c r="F84" s="227"/>
      <c r="G84" s="76"/>
      <c r="H84" s="76"/>
      <c r="I84" s="76"/>
      <c r="J84" s="131"/>
      <c r="K84" s="131"/>
      <c r="L84" s="131"/>
      <c r="M84" s="131"/>
      <c r="N84" s="131"/>
      <c r="O84" s="131"/>
      <c r="P84" s="131"/>
      <c r="Q84" s="131"/>
      <c r="R84" s="131"/>
      <c r="S84" s="134"/>
      <c r="T84" s="65"/>
      <c r="U84" s="11"/>
      <c r="V84" s="11"/>
      <c r="W84" s="11"/>
      <c r="X84" s="11"/>
      <c r="Y84" s="11"/>
    </row>
    <row r="85" spans="1:25" s="12" customFormat="1" ht="18.75" customHeight="1">
      <c r="A85" s="52"/>
      <c r="B85" s="67"/>
      <c r="C85" s="81"/>
      <c r="D85" s="85"/>
      <c r="E85" s="34"/>
      <c r="F85" s="79"/>
      <c r="G85" s="78"/>
      <c r="H85" s="78"/>
      <c r="I85" s="78"/>
      <c r="J85" s="88"/>
      <c r="K85" s="88"/>
      <c r="L85" s="88"/>
      <c r="M85" s="88"/>
      <c r="N85" s="88"/>
      <c r="O85" s="88"/>
      <c r="P85" s="88"/>
      <c r="Q85" s="88"/>
      <c r="R85" s="88"/>
      <c r="S85" s="85"/>
      <c r="T85" s="65"/>
      <c r="U85" s="11"/>
      <c r="V85" s="11"/>
      <c r="W85" s="11"/>
      <c r="X85" s="11"/>
      <c r="Y85" s="11"/>
    </row>
    <row r="86" spans="1:25" s="1" customFormat="1" ht="18.75" customHeight="1">
      <c r="A86" s="217"/>
      <c r="B86" s="218"/>
      <c r="C86" s="219" t="s">
        <v>164</v>
      </c>
      <c r="D86" s="220">
        <f>D8+D16+D21+D35+D40+D64</f>
        <v>1407372</v>
      </c>
      <c r="E86" s="221" t="s">
        <v>165</v>
      </c>
      <c r="F86" s="222" t="s">
        <v>78</v>
      </c>
      <c r="G86" s="215"/>
      <c r="H86" s="215"/>
      <c r="I86" s="215"/>
      <c r="J86" s="215"/>
      <c r="K86" s="215"/>
      <c r="L86" s="215"/>
      <c r="M86" s="215"/>
      <c r="N86" s="215"/>
      <c r="O86" s="215"/>
      <c r="P86" s="216"/>
      <c r="Q86" s="216"/>
      <c r="R86" s="216"/>
      <c r="S86" s="214"/>
    </row>
    <row r="87" spans="1:25" s="14" customFormat="1" ht="18.75" customHeight="1">
      <c r="A87" s="182"/>
      <c r="B87" s="54"/>
      <c r="C87" s="49"/>
      <c r="D87" s="182"/>
      <c r="E87" s="38"/>
      <c r="F87" s="57"/>
      <c r="G87" s="64"/>
      <c r="H87" s="64"/>
      <c r="I87" s="64"/>
      <c r="J87" s="64"/>
      <c r="K87" s="64"/>
      <c r="L87" s="64"/>
      <c r="M87" s="64"/>
      <c r="N87" s="90"/>
      <c r="O87" s="90"/>
      <c r="P87" s="90"/>
      <c r="Q87" s="90"/>
      <c r="R87" s="90"/>
      <c r="S87" s="466">
        <v>41</v>
      </c>
      <c r="T87" s="166"/>
    </row>
    <row r="88" spans="1:25" s="14" customFormat="1" ht="12" customHeight="1">
      <c r="A88" s="189"/>
      <c r="B88" s="189"/>
      <c r="C88" s="189"/>
      <c r="D88" s="189"/>
      <c r="E88" s="189"/>
      <c r="F88" s="189"/>
      <c r="G88" s="189"/>
      <c r="H88" s="189"/>
      <c r="I88" s="189"/>
      <c r="J88" s="189"/>
      <c r="K88" s="189"/>
      <c r="L88" s="189"/>
      <c r="M88" s="189"/>
      <c r="N88" s="189"/>
      <c r="O88" s="189"/>
      <c r="P88" s="189"/>
      <c r="Q88" s="189"/>
      <c r="R88" s="90"/>
      <c r="S88" s="182"/>
      <c r="T88" s="166"/>
    </row>
    <row r="89" spans="1:25" s="14" customFormat="1" ht="18.75" customHeight="1">
      <c r="A89" s="189"/>
      <c r="B89" s="189"/>
      <c r="C89" s="189"/>
      <c r="D89" s="189"/>
      <c r="E89" s="189"/>
      <c r="F89" s="189"/>
      <c r="G89" s="189"/>
      <c r="H89" s="189"/>
      <c r="I89" s="189"/>
      <c r="J89" s="189"/>
      <c r="K89" s="189"/>
      <c r="L89" s="189"/>
      <c r="M89" s="189"/>
      <c r="N89" s="189"/>
      <c r="O89" s="189"/>
      <c r="P89" s="189"/>
      <c r="Q89" s="189"/>
      <c r="R89" s="90"/>
      <c r="S89" s="182"/>
      <c r="T89" s="166"/>
    </row>
    <row r="90" spans="1:25" s="4" customFormat="1" ht="21" customHeight="1">
      <c r="A90" s="61" t="s">
        <v>180</v>
      </c>
      <c r="B90" s="62"/>
      <c r="C90" s="94"/>
      <c r="D90" s="94"/>
      <c r="E90" s="94"/>
      <c r="F90" s="94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94"/>
      <c r="T90" s="166"/>
    </row>
    <row r="91" spans="1:25" s="14" customFormat="1" ht="21" customHeight="1">
      <c r="A91" s="41"/>
      <c r="B91" s="23" t="s">
        <v>617</v>
      </c>
      <c r="C91" s="93"/>
      <c r="D91" s="93"/>
      <c r="E91" s="93"/>
      <c r="F91" s="94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2"/>
      <c r="R91" s="22"/>
      <c r="S91" s="93"/>
      <c r="T91" s="166"/>
    </row>
    <row r="92" spans="1:25" s="14" customFormat="1" ht="21" customHeight="1">
      <c r="A92" s="62"/>
      <c r="B92" s="61" t="s">
        <v>182</v>
      </c>
      <c r="C92" s="70"/>
      <c r="D92" s="94"/>
      <c r="E92" s="70"/>
      <c r="F92" s="94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94"/>
      <c r="T92" s="166"/>
    </row>
    <row r="93" spans="1:25" s="14" customFormat="1" ht="18.75" customHeight="1">
      <c r="A93" s="122" t="s">
        <v>0</v>
      </c>
      <c r="B93" s="122" t="s">
        <v>5</v>
      </c>
      <c r="C93" s="122" t="s">
        <v>6</v>
      </c>
      <c r="D93" s="122" t="s">
        <v>4</v>
      </c>
      <c r="E93" s="123" t="s">
        <v>7</v>
      </c>
      <c r="F93" s="123" t="s">
        <v>9</v>
      </c>
      <c r="G93" s="481" t="s">
        <v>43</v>
      </c>
      <c r="H93" s="482"/>
      <c r="I93" s="483"/>
      <c r="J93" s="481" t="s">
        <v>196</v>
      </c>
      <c r="K93" s="482"/>
      <c r="L93" s="482"/>
      <c r="M93" s="482"/>
      <c r="N93" s="482"/>
      <c r="O93" s="482"/>
      <c r="P93" s="482"/>
      <c r="Q93" s="482"/>
      <c r="R93" s="483"/>
      <c r="S93" s="122" t="s">
        <v>8</v>
      </c>
      <c r="T93" s="166"/>
    </row>
    <row r="94" spans="1:25" s="14" customFormat="1" ht="18.75" customHeight="1">
      <c r="A94" s="124"/>
      <c r="B94" s="124"/>
      <c r="C94" s="124"/>
      <c r="D94" s="124" t="s">
        <v>1</v>
      </c>
      <c r="E94" s="124" t="s">
        <v>8</v>
      </c>
      <c r="F94" s="124" t="s">
        <v>10</v>
      </c>
      <c r="G94" s="150" t="s">
        <v>11</v>
      </c>
      <c r="H94" s="150" t="s">
        <v>12</v>
      </c>
      <c r="I94" s="150" t="s">
        <v>13</v>
      </c>
      <c r="J94" s="150" t="s">
        <v>14</v>
      </c>
      <c r="K94" s="150" t="s">
        <v>15</v>
      </c>
      <c r="L94" s="150" t="s">
        <v>16</v>
      </c>
      <c r="M94" s="150" t="s">
        <v>17</v>
      </c>
      <c r="N94" s="150" t="s">
        <v>18</v>
      </c>
      <c r="O94" s="150" t="s">
        <v>19</v>
      </c>
      <c r="P94" s="150" t="s">
        <v>20</v>
      </c>
      <c r="Q94" s="150" t="s">
        <v>21</v>
      </c>
      <c r="R94" s="150" t="s">
        <v>22</v>
      </c>
      <c r="S94" s="124" t="s">
        <v>42</v>
      </c>
      <c r="T94" s="166"/>
    </row>
    <row r="95" spans="1:25" s="4" customFormat="1" ht="18.75" customHeight="1">
      <c r="A95" s="178">
        <v>1</v>
      </c>
      <c r="B95" s="451" t="s">
        <v>502</v>
      </c>
      <c r="C95" s="352" t="s">
        <v>504</v>
      </c>
      <c r="D95" s="147">
        <v>50000</v>
      </c>
      <c r="E95" s="108" t="s">
        <v>507</v>
      </c>
      <c r="F95" s="104" t="s">
        <v>3</v>
      </c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5"/>
      <c r="R95" s="105"/>
      <c r="S95" s="148" t="s">
        <v>158</v>
      </c>
      <c r="T95" s="452"/>
      <c r="U95" s="452"/>
      <c r="V95" s="452"/>
      <c r="W95" s="452"/>
      <c r="X95" s="452"/>
      <c r="Y95" s="452"/>
    </row>
    <row r="96" spans="1:25" s="4" customFormat="1" ht="18.75" customHeight="1">
      <c r="A96" s="151"/>
      <c r="B96" s="453"/>
      <c r="C96" s="352" t="s">
        <v>503</v>
      </c>
      <c r="D96" s="151"/>
      <c r="E96" s="108" t="s">
        <v>508</v>
      </c>
      <c r="F96" s="108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52"/>
      <c r="T96" s="452"/>
      <c r="U96" s="452"/>
      <c r="V96" s="452"/>
      <c r="W96" s="452"/>
      <c r="X96" s="452"/>
      <c r="Y96" s="452"/>
    </row>
    <row r="97" spans="1:25" s="4" customFormat="1" ht="18.75" customHeight="1">
      <c r="A97" s="151"/>
      <c r="B97" s="453"/>
      <c r="C97" s="352" t="s">
        <v>157</v>
      </c>
      <c r="D97" s="151"/>
      <c r="E97" s="108"/>
      <c r="F97" s="108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52"/>
      <c r="T97" s="452"/>
      <c r="U97" s="452"/>
      <c r="V97" s="452"/>
      <c r="W97" s="452"/>
      <c r="X97" s="452"/>
      <c r="Y97" s="452"/>
    </row>
    <row r="98" spans="1:25" s="4" customFormat="1" ht="18.75" customHeight="1">
      <c r="A98" s="179"/>
      <c r="B98" s="421"/>
      <c r="C98" s="353" t="s">
        <v>505</v>
      </c>
      <c r="D98" s="179"/>
      <c r="E98" s="114"/>
      <c r="F98" s="114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454"/>
      <c r="T98" s="452"/>
      <c r="U98" s="452"/>
      <c r="V98" s="452"/>
      <c r="W98" s="452"/>
      <c r="X98" s="452"/>
      <c r="Y98" s="452"/>
    </row>
    <row r="99" spans="1:25" s="4" customFormat="1" ht="18.75" customHeight="1">
      <c r="A99" s="151"/>
      <c r="B99" s="421"/>
      <c r="C99" s="353" t="s">
        <v>506</v>
      </c>
      <c r="D99" s="179"/>
      <c r="E99" s="108"/>
      <c r="F99" s="108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52"/>
      <c r="T99" s="452"/>
      <c r="U99" s="452"/>
      <c r="V99" s="452"/>
      <c r="W99" s="452"/>
      <c r="X99" s="452"/>
      <c r="Y99" s="452"/>
    </row>
    <row r="100" spans="1:25" s="14" customFormat="1" ht="18.75" customHeight="1">
      <c r="A100" s="267"/>
      <c r="B100" s="393"/>
      <c r="C100" s="359"/>
      <c r="D100" s="30"/>
      <c r="E100" s="455"/>
      <c r="F100" s="69"/>
      <c r="G100" s="35"/>
      <c r="H100" s="35"/>
      <c r="I100" s="35"/>
      <c r="J100" s="35"/>
      <c r="K100" s="35"/>
      <c r="L100" s="35"/>
      <c r="M100" s="35"/>
      <c r="N100" s="36"/>
      <c r="O100" s="36"/>
      <c r="P100" s="36"/>
      <c r="Q100" s="36"/>
      <c r="R100" s="36"/>
      <c r="S100" s="30"/>
      <c r="T100" s="166"/>
    </row>
    <row r="101" spans="1:25" s="4" customFormat="1" ht="18.75" customHeight="1">
      <c r="A101" s="178">
        <v>2</v>
      </c>
      <c r="B101" s="451" t="s">
        <v>509</v>
      </c>
      <c r="C101" s="352" t="s">
        <v>511</v>
      </c>
      <c r="D101" s="147">
        <v>3000</v>
      </c>
      <c r="E101" s="104" t="s">
        <v>314</v>
      </c>
      <c r="F101" s="104" t="s">
        <v>3</v>
      </c>
      <c r="G101" s="105"/>
      <c r="H101" s="105"/>
      <c r="I101" s="105"/>
      <c r="J101" s="105"/>
      <c r="K101" s="105"/>
      <c r="L101" s="105"/>
      <c r="M101" s="105"/>
      <c r="N101" s="105"/>
      <c r="O101" s="105"/>
      <c r="P101" s="105"/>
      <c r="Q101" s="105"/>
      <c r="R101" s="105"/>
      <c r="S101" s="148" t="s">
        <v>53</v>
      </c>
      <c r="T101" s="452"/>
      <c r="U101" s="452"/>
      <c r="V101" s="452"/>
      <c r="W101" s="452"/>
      <c r="X101" s="452"/>
      <c r="Y101" s="452"/>
    </row>
    <row r="102" spans="1:25" s="4" customFormat="1" ht="18.75" customHeight="1">
      <c r="A102" s="151"/>
      <c r="B102" s="453" t="s">
        <v>510</v>
      </c>
      <c r="C102" s="352" t="s">
        <v>512</v>
      </c>
      <c r="D102" s="151"/>
      <c r="E102" s="108" t="s">
        <v>464</v>
      </c>
      <c r="F102" s="108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52"/>
      <c r="T102" s="452"/>
      <c r="U102" s="452"/>
      <c r="V102" s="452"/>
      <c r="W102" s="452"/>
      <c r="X102" s="452"/>
      <c r="Y102" s="452"/>
    </row>
    <row r="103" spans="1:25" s="4" customFormat="1" ht="18.75" customHeight="1">
      <c r="A103" s="151"/>
      <c r="B103" s="453"/>
      <c r="C103" s="352"/>
      <c r="D103" s="151"/>
      <c r="E103" s="108" t="s">
        <v>275</v>
      </c>
      <c r="F103" s="108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52"/>
      <c r="T103" s="452"/>
      <c r="U103" s="452"/>
      <c r="V103" s="452"/>
      <c r="W103" s="452"/>
      <c r="X103" s="452"/>
      <c r="Y103" s="452"/>
    </row>
    <row r="104" spans="1:25" s="4" customFormat="1" ht="18.75" customHeight="1">
      <c r="A104" s="179"/>
      <c r="B104" s="421"/>
      <c r="C104" s="407"/>
      <c r="D104" s="179"/>
      <c r="E104" s="114"/>
      <c r="F104" s="114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454"/>
      <c r="T104" s="452"/>
      <c r="U104" s="452"/>
      <c r="V104" s="452"/>
      <c r="W104" s="452"/>
      <c r="X104" s="452"/>
      <c r="Y104" s="452"/>
    </row>
    <row r="105" spans="1:25" s="4" customFormat="1" ht="18.75" customHeight="1">
      <c r="A105" s="175"/>
      <c r="B105" s="402"/>
      <c r="C105" s="376"/>
      <c r="D105" s="175"/>
      <c r="E105" s="34"/>
      <c r="F105" s="34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246"/>
      <c r="T105" s="452"/>
      <c r="U105" s="452"/>
      <c r="V105" s="452"/>
      <c r="W105" s="452"/>
      <c r="X105" s="452"/>
      <c r="Y105" s="452"/>
    </row>
    <row r="106" spans="1:25" s="4" customFormat="1" ht="18.75" customHeight="1">
      <c r="A106" s="178">
        <v>3</v>
      </c>
      <c r="B106" s="451" t="s">
        <v>513</v>
      </c>
      <c r="C106" s="352" t="s">
        <v>514</v>
      </c>
      <c r="D106" s="147">
        <v>10000</v>
      </c>
      <c r="E106" s="108" t="s">
        <v>517</v>
      </c>
      <c r="F106" s="104" t="s">
        <v>3</v>
      </c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48" t="s">
        <v>160</v>
      </c>
      <c r="T106" s="452"/>
      <c r="U106" s="452"/>
      <c r="V106" s="452"/>
      <c r="W106" s="452"/>
      <c r="X106" s="452"/>
      <c r="Y106" s="452"/>
    </row>
    <row r="107" spans="1:25" s="4" customFormat="1" ht="18.75" customHeight="1">
      <c r="A107" s="151"/>
      <c r="B107" s="453"/>
      <c r="C107" s="352" t="s">
        <v>515</v>
      </c>
      <c r="D107" s="151"/>
      <c r="E107" s="108" t="s">
        <v>518</v>
      </c>
      <c r="F107" s="108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52"/>
      <c r="T107" s="452"/>
      <c r="U107" s="452"/>
      <c r="V107" s="452"/>
      <c r="W107" s="452"/>
      <c r="X107" s="452"/>
      <c r="Y107" s="452"/>
    </row>
    <row r="108" spans="1:25" s="4" customFormat="1" ht="18.75" customHeight="1">
      <c r="A108" s="151"/>
      <c r="B108" s="453"/>
      <c r="C108" s="352" t="s">
        <v>516</v>
      </c>
      <c r="D108" s="151"/>
      <c r="E108" s="108" t="s">
        <v>519</v>
      </c>
      <c r="F108" s="108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52"/>
      <c r="T108" s="452"/>
      <c r="U108" s="452"/>
      <c r="V108" s="452"/>
      <c r="W108" s="452"/>
      <c r="X108" s="452"/>
      <c r="Y108" s="452"/>
    </row>
    <row r="109" spans="1:25" s="4" customFormat="1" ht="18.75" customHeight="1">
      <c r="A109" s="175"/>
      <c r="B109" s="402"/>
      <c r="C109" s="376"/>
      <c r="D109" s="175"/>
      <c r="E109" s="34"/>
      <c r="F109" s="34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246"/>
      <c r="T109" s="452"/>
      <c r="U109" s="452"/>
      <c r="V109" s="452"/>
      <c r="W109" s="452"/>
      <c r="X109" s="452"/>
      <c r="Y109" s="452"/>
    </row>
    <row r="110" spans="1:25" s="4" customFormat="1" ht="18.75" customHeight="1">
      <c r="A110" s="178">
        <v>4</v>
      </c>
      <c r="B110" s="451" t="s">
        <v>520</v>
      </c>
      <c r="C110" s="352" t="s">
        <v>522</v>
      </c>
      <c r="D110" s="147">
        <v>10000</v>
      </c>
      <c r="E110" s="104" t="s">
        <v>314</v>
      </c>
      <c r="F110" s="104" t="s">
        <v>3</v>
      </c>
      <c r="G110" s="105"/>
      <c r="H110" s="105"/>
      <c r="I110" s="105"/>
      <c r="J110" s="105"/>
      <c r="K110" s="105"/>
      <c r="L110" s="105"/>
      <c r="M110" s="105"/>
      <c r="N110" s="105"/>
      <c r="O110" s="105"/>
      <c r="P110" s="105"/>
      <c r="Q110" s="105"/>
      <c r="R110" s="105"/>
      <c r="S110" s="148" t="s">
        <v>53</v>
      </c>
      <c r="T110" s="452"/>
      <c r="U110" s="452"/>
      <c r="V110" s="452"/>
      <c r="W110" s="452"/>
      <c r="X110" s="452"/>
      <c r="Y110" s="452"/>
    </row>
    <row r="111" spans="1:25" s="4" customFormat="1" ht="18.75" customHeight="1">
      <c r="A111" s="151"/>
      <c r="B111" s="453"/>
      <c r="C111" s="352" t="s">
        <v>521</v>
      </c>
      <c r="D111" s="151"/>
      <c r="E111" s="108" t="s">
        <v>464</v>
      </c>
      <c r="F111" s="108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52"/>
      <c r="T111" s="452"/>
      <c r="U111" s="452"/>
      <c r="V111" s="452"/>
      <c r="W111" s="452"/>
      <c r="X111" s="452"/>
      <c r="Y111" s="452"/>
    </row>
    <row r="112" spans="1:25" s="4" customFormat="1" ht="18.75" customHeight="1">
      <c r="A112" s="151"/>
      <c r="B112" s="383"/>
      <c r="C112" s="456" t="s">
        <v>523</v>
      </c>
      <c r="D112" s="151"/>
      <c r="E112" s="108" t="s">
        <v>275</v>
      </c>
      <c r="F112" s="108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52"/>
      <c r="T112" s="452"/>
      <c r="U112" s="452"/>
      <c r="V112" s="452"/>
      <c r="W112" s="452"/>
      <c r="X112" s="452"/>
      <c r="Y112" s="452"/>
    </row>
    <row r="113" spans="1:25" s="4" customFormat="1" ht="18.75" customHeight="1">
      <c r="A113" s="179"/>
      <c r="B113" s="421"/>
      <c r="C113" s="353"/>
      <c r="D113" s="179"/>
      <c r="E113" s="114"/>
      <c r="F113" s="114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454"/>
      <c r="T113" s="452"/>
      <c r="U113" s="452"/>
      <c r="V113" s="452"/>
      <c r="W113" s="452"/>
      <c r="X113" s="452"/>
      <c r="Y113" s="452"/>
    </row>
    <row r="114" spans="1:25" s="4" customFormat="1" ht="18.75" customHeight="1">
      <c r="A114" s="175"/>
      <c r="B114" s="402"/>
      <c r="C114" s="376"/>
      <c r="D114" s="175"/>
      <c r="E114" s="34"/>
      <c r="F114" s="34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246"/>
      <c r="T114" s="452"/>
      <c r="U114" s="452"/>
      <c r="V114" s="452"/>
      <c r="W114" s="452"/>
      <c r="X114" s="452"/>
      <c r="Y114" s="452"/>
    </row>
    <row r="115" spans="1:25" s="1" customFormat="1" ht="18.75" customHeight="1">
      <c r="A115" s="217"/>
      <c r="B115" s="218"/>
      <c r="C115" s="219" t="s">
        <v>164</v>
      </c>
      <c r="D115" s="220">
        <f>D95+D101+D106+D110</f>
        <v>73000</v>
      </c>
      <c r="E115" s="221" t="s">
        <v>165</v>
      </c>
      <c r="F115" s="222" t="s">
        <v>78</v>
      </c>
      <c r="G115" s="215"/>
      <c r="H115" s="215"/>
      <c r="I115" s="215"/>
      <c r="J115" s="215"/>
      <c r="K115" s="215"/>
      <c r="L115" s="215"/>
      <c r="M115" s="215"/>
      <c r="N115" s="215"/>
      <c r="O115" s="215"/>
      <c r="P115" s="216"/>
      <c r="Q115" s="216"/>
      <c r="R115" s="216"/>
      <c r="S115" s="214"/>
    </row>
    <row r="116" spans="1:25" ht="18.75" customHeight="1">
      <c r="S116" s="20">
        <v>42</v>
      </c>
    </row>
    <row r="117" spans="1:25" ht="18.75" customHeight="1">
      <c r="S117" s="242"/>
    </row>
    <row r="118" spans="1:25" ht="18.75" customHeight="1"/>
    <row r="119" spans="1:25" ht="18.75" customHeight="1"/>
    <row r="120" spans="1:25" ht="18.75" customHeight="1"/>
    <row r="121" spans="1:25" ht="18.75" customHeight="1"/>
    <row r="122" spans="1:25" ht="18.75" customHeight="1"/>
    <row r="123" spans="1:25" ht="18.75" customHeight="1"/>
    <row r="124" spans="1:25" ht="18.75" customHeight="1"/>
    <row r="125" spans="1:25" ht="18.75" customHeight="1"/>
    <row r="126" spans="1:25" ht="18.75" customHeight="1"/>
    <row r="127" spans="1:25" ht="18.75" customHeight="1"/>
    <row r="128" spans="1:25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</sheetData>
  <mergeCells count="9">
    <mergeCell ref="A2:R2"/>
    <mergeCell ref="G6:I6"/>
    <mergeCell ref="J6:R6"/>
    <mergeCell ref="G93:I93"/>
    <mergeCell ref="J93:R93"/>
    <mergeCell ref="G33:I33"/>
    <mergeCell ref="J33:R33"/>
    <mergeCell ref="G62:I62"/>
    <mergeCell ref="J62:R62"/>
  </mergeCells>
  <pageMargins left="0" right="0" top="0.78740157480314965" bottom="0" header="0.31496062992125984" footer="0.31496062992125984"/>
  <pageSetup paperSize="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20"/>
  <sheetViews>
    <sheetView view="pageBreakPreview" topLeftCell="A36" zoomScale="110" zoomScaleNormal="120" zoomScaleSheetLayoutView="110" workbookViewId="0">
      <selection activeCell="B56" sqref="B56"/>
    </sheetView>
  </sheetViews>
  <sheetFormatPr defaultRowHeight="15"/>
  <cols>
    <col min="1" max="1" width="3.85546875" style="40" customWidth="1"/>
    <col min="2" max="2" width="26.140625" style="40" customWidth="1"/>
    <col min="3" max="3" width="37.7109375" style="40" customWidth="1"/>
    <col min="4" max="4" width="8.7109375" style="40" customWidth="1"/>
    <col min="5" max="5" width="9.5703125" style="40" customWidth="1"/>
    <col min="6" max="6" width="10.140625" style="60" customWidth="1"/>
    <col min="7" max="18" width="3.42578125" style="40" customWidth="1"/>
    <col min="19" max="19" width="8.140625" style="83" customWidth="1"/>
  </cols>
  <sheetData>
    <row r="1" spans="1:25" s="12" customFormat="1" ht="12.75" customHeight="1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42"/>
      <c r="S1" s="2"/>
      <c r="T1" s="65"/>
      <c r="U1" s="11"/>
      <c r="V1" s="11"/>
      <c r="W1" s="11"/>
      <c r="X1" s="11"/>
      <c r="Y1" s="11"/>
    </row>
    <row r="2" spans="1:25" s="1" customFormat="1" ht="18.75" customHeight="1">
      <c r="A2" s="485"/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86"/>
    </row>
    <row r="3" spans="1:25" s="1" customFormat="1" ht="18.75" customHeight="1">
      <c r="A3" s="61" t="s">
        <v>186</v>
      </c>
      <c r="B3" s="62"/>
      <c r="C3" s="94"/>
      <c r="D3" s="94"/>
      <c r="E3" s="94"/>
      <c r="F3" s="94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82"/>
    </row>
    <row r="4" spans="1:25" s="1" customFormat="1" ht="18.75" customHeight="1">
      <c r="A4" s="41"/>
      <c r="B4" s="496" t="s">
        <v>377</v>
      </c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</row>
    <row r="5" spans="1:25" s="1" customFormat="1" ht="18.75" customHeight="1">
      <c r="A5" s="62"/>
      <c r="B5" s="61" t="s">
        <v>183</v>
      </c>
      <c r="C5" s="63"/>
      <c r="D5" s="63"/>
      <c r="E5" s="70"/>
      <c r="F5" s="94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82"/>
    </row>
    <row r="6" spans="1:25" s="1" customFormat="1" ht="18.75" customHeight="1">
      <c r="A6" s="122" t="s">
        <v>0</v>
      </c>
      <c r="B6" s="122" t="s">
        <v>5</v>
      </c>
      <c r="C6" s="122" t="s">
        <v>6</v>
      </c>
      <c r="D6" s="122" t="s">
        <v>4</v>
      </c>
      <c r="E6" s="123" t="s">
        <v>7</v>
      </c>
      <c r="F6" s="123" t="s">
        <v>9</v>
      </c>
      <c r="G6" s="481" t="s">
        <v>43</v>
      </c>
      <c r="H6" s="482"/>
      <c r="I6" s="483"/>
      <c r="J6" s="481" t="s">
        <v>196</v>
      </c>
      <c r="K6" s="482"/>
      <c r="L6" s="482"/>
      <c r="M6" s="482"/>
      <c r="N6" s="482"/>
      <c r="O6" s="482"/>
      <c r="P6" s="482"/>
      <c r="Q6" s="482"/>
      <c r="R6" s="483"/>
      <c r="S6" s="145" t="s">
        <v>8</v>
      </c>
    </row>
    <row r="7" spans="1:25" s="1" customFormat="1" ht="18.75" customHeight="1">
      <c r="A7" s="124"/>
      <c r="B7" s="124"/>
      <c r="C7" s="124"/>
      <c r="D7" s="124" t="s">
        <v>1</v>
      </c>
      <c r="E7" s="124" t="s">
        <v>8</v>
      </c>
      <c r="F7" s="124" t="s">
        <v>10</v>
      </c>
      <c r="G7" s="150" t="s">
        <v>11</v>
      </c>
      <c r="H7" s="150" t="s">
        <v>12</v>
      </c>
      <c r="I7" s="150" t="s">
        <v>13</v>
      </c>
      <c r="J7" s="150" t="s">
        <v>14</v>
      </c>
      <c r="K7" s="150" t="s">
        <v>15</v>
      </c>
      <c r="L7" s="150" t="s">
        <v>16</v>
      </c>
      <c r="M7" s="150" t="s">
        <v>17</v>
      </c>
      <c r="N7" s="150" t="s">
        <v>18</v>
      </c>
      <c r="O7" s="150" t="s">
        <v>19</v>
      </c>
      <c r="P7" s="150" t="s">
        <v>20</v>
      </c>
      <c r="Q7" s="150" t="s">
        <v>21</v>
      </c>
      <c r="R7" s="150" t="s">
        <v>22</v>
      </c>
      <c r="S7" s="146" t="s">
        <v>42</v>
      </c>
    </row>
    <row r="8" spans="1:25" s="6" customFormat="1" ht="18.75" customHeight="1">
      <c r="A8" s="178">
        <v>1</v>
      </c>
      <c r="B8" s="115" t="s">
        <v>113</v>
      </c>
      <c r="C8" s="139" t="s">
        <v>115</v>
      </c>
      <c r="D8" s="147">
        <v>166800</v>
      </c>
      <c r="E8" s="104" t="s">
        <v>314</v>
      </c>
      <c r="F8" s="104" t="s">
        <v>3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147" t="s">
        <v>53</v>
      </c>
      <c r="T8" s="10"/>
      <c r="U8" s="10"/>
      <c r="V8" s="10"/>
      <c r="W8" s="10"/>
      <c r="X8" s="10"/>
      <c r="Y8" s="10"/>
    </row>
    <row r="9" spans="1:25" s="6" customFormat="1" ht="18.75" customHeight="1">
      <c r="A9" s="151"/>
      <c r="B9" s="121" t="s">
        <v>114</v>
      </c>
      <c r="C9" s="139" t="s">
        <v>118</v>
      </c>
      <c r="D9" s="154"/>
      <c r="E9" s="154"/>
      <c r="F9" s="154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154"/>
      <c r="T9" s="10"/>
      <c r="U9" s="10"/>
      <c r="V9" s="10"/>
      <c r="W9" s="10"/>
      <c r="X9" s="10"/>
      <c r="Y9" s="10"/>
    </row>
    <row r="10" spans="1:25" s="6" customFormat="1" ht="18.75" customHeight="1">
      <c r="A10" s="151"/>
      <c r="B10" s="121"/>
      <c r="C10" s="139" t="s">
        <v>116</v>
      </c>
      <c r="D10" s="154"/>
      <c r="E10" s="154"/>
      <c r="F10" s="154"/>
      <c r="G10" s="47"/>
      <c r="H10" s="18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154"/>
      <c r="T10" s="10"/>
      <c r="U10" s="10"/>
      <c r="V10" s="10"/>
      <c r="W10" s="10"/>
      <c r="X10" s="10"/>
      <c r="Y10" s="10"/>
    </row>
    <row r="11" spans="1:25" s="6" customFormat="1" ht="18.75" customHeight="1">
      <c r="A11" s="179"/>
      <c r="B11" s="121"/>
      <c r="C11" s="139" t="s">
        <v>117</v>
      </c>
      <c r="D11" s="181"/>
      <c r="E11" s="181"/>
      <c r="F11" s="181"/>
      <c r="G11" s="47"/>
      <c r="H11" s="18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181"/>
      <c r="T11" s="10"/>
      <c r="U11" s="10"/>
      <c r="V11" s="10"/>
      <c r="W11" s="10"/>
      <c r="X11" s="10"/>
      <c r="Y11" s="10"/>
    </row>
    <row r="12" spans="1:25" s="6" customFormat="1" ht="18.75" customHeight="1">
      <c r="A12" s="179"/>
      <c r="B12" s="121"/>
      <c r="C12" s="125" t="s">
        <v>378</v>
      </c>
      <c r="D12" s="181"/>
      <c r="E12" s="181"/>
      <c r="F12" s="181"/>
      <c r="G12" s="47"/>
      <c r="H12" s="18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181"/>
      <c r="T12" s="10"/>
      <c r="U12" s="10"/>
      <c r="V12" s="10"/>
      <c r="W12" s="10"/>
      <c r="X12" s="10"/>
      <c r="Y12" s="10"/>
    </row>
    <row r="13" spans="1:25" s="6" customFormat="1" ht="18.75" customHeight="1">
      <c r="A13" s="175"/>
      <c r="B13" s="32"/>
      <c r="C13" s="51"/>
      <c r="D13" s="176"/>
      <c r="E13" s="176"/>
      <c r="F13" s="186"/>
      <c r="G13" s="53"/>
      <c r="H13" s="188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176"/>
      <c r="T13" s="10"/>
      <c r="U13" s="10"/>
      <c r="V13" s="10"/>
      <c r="W13" s="10"/>
      <c r="X13" s="10"/>
      <c r="Y13" s="10"/>
    </row>
    <row r="14" spans="1:25" s="13" customFormat="1" ht="18.75" customHeight="1">
      <c r="A14" s="104" t="s">
        <v>88</v>
      </c>
      <c r="B14" s="396" t="s">
        <v>379</v>
      </c>
      <c r="C14" s="352" t="s">
        <v>61</v>
      </c>
      <c r="D14" s="147">
        <v>10000</v>
      </c>
      <c r="E14" s="104" t="s">
        <v>274</v>
      </c>
      <c r="F14" s="104" t="s">
        <v>3</v>
      </c>
      <c r="G14" s="127"/>
      <c r="H14" s="127"/>
      <c r="I14" s="127"/>
      <c r="J14" s="127"/>
      <c r="K14" s="105"/>
      <c r="L14" s="105"/>
      <c r="M14" s="105"/>
      <c r="N14" s="105"/>
      <c r="O14" s="105"/>
      <c r="P14" s="105"/>
      <c r="Q14" s="105"/>
      <c r="R14" s="105"/>
      <c r="S14" s="147" t="s">
        <v>53</v>
      </c>
      <c r="T14" s="23"/>
      <c r="U14" s="398"/>
      <c r="V14" s="398"/>
      <c r="W14" s="398"/>
      <c r="X14" s="398"/>
      <c r="Y14" s="398"/>
    </row>
    <row r="15" spans="1:25" s="13" customFormat="1" ht="18.75" customHeight="1">
      <c r="A15" s="108"/>
      <c r="B15" s="383" t="s">
        <v>380</v>
      </c>
      <c r="C15" s="352" t="s">
        <v>383</v>
      </c>
      <c r="D15" s="151"/>
      <c r="E15" s="108" t="s">
        <v>275</v>
      </c>
      <c r="F15" s="108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51"/>
      <c r="T15" s="23"/>
      <c r="U15" s="398"/>
      <c r="V15" s="398"/>
      <c r="W15" s="398"/>
      <c r="X15" s="398"/>
      <c r="Y15" s="398"/>
    </row>
    <row r="16" spans="1:25" s="13" customFormat="1" ht="18.75" customHeight="1">
      <c r="A16" s="108"/>
      <c r="B16" s="396"/>
      <c r="C16" s="352" t="s">
        <v>384</v>
      </c>
      <c r="D16" s="406"/>
      <c r="E16" s="130"/>
      <c r="F16" s="108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406"/>
      <c r="T16" s="23"/>
      <c r="U16" s="398"/>
      <c r="V16" s="398"/>
      <c r="W16" s="398"/>
      <c r="X16" s="398"/>
      <c r="Y16" s="398"/>
    </row>
    <row r="17" spans="1:25" s="13" customFormat="1" ht="18.75" customHeight="1">
      <c r="A17" s="108"/>
      <c r="B17" s="383"/>
      <c r="C17" s="396" t="s">
        <v>382</v>
      </c>
      <c r="D17" s="151"/>
      <c r="E17" s="108"/>
      <c r="F17" s="108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51"/>
      <c r="T17" s="23"/>
      <c r="U17" s="398"/>
      <c r="V17" s="398"/>
      <c r="W17" s="398"/>
      <c r="X17" s="398"/>
      <c r="Y17" s="398"/>
    </row>
    <row r="18" spans="1:25" s="13" customFormat="1" ht="18.75" customHeight="1">
      <c r="A18" s="114"/>
      <c r="B18" s="384"/>
      <c r="C18" s="109" t="s">
        <v>381</v>
      </c>
      <c r="D18" s="179"/>
      <c r="E18" s="114"/>
      <c r="F18" s="114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79"/>
      <c r="T18" s="23"/>
      <c r="U18" s="398"/>
      <c r="V18" s="398"/>
      <c r="W18" s="398"/>
      <c r="X18" s="398"/>
      <c r="Y18" s="398"/>
    </row>
    <row r="19" spans="1:25" s="13" customFormat="1" ht="18.75" customHeight="1">
      <c r="A19" s="457"/>
      <c r="B19" s="458"/>
      <c r="C19" s="458"/>
      <c r="D19" s="459"/>
      <c r="E19" s="457"/>
      <c r="F19" s="457"/>
      <c r="G19" s="136"/>
      <c r="H19" s="136"/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460"/>
    </row>
    <row r="20" spans="1:25" s="13" customFormat="1" ht="18.75" customHeight="1">
      <c r="A20" s="104" t="s">
        <v>80</v>
      </c>
      <c r="B20" s="396" t="s">
        <v>385</v>
      </c>
      <c r="C20" s="352" t="s">
        <v>61</v>
      </c>
      <c r="D20" s="147">
        <v>18000</v>
      </c>
      <c r="E20" s="104" t="s">
        <v>274</v>
      </c>
      <c r="F20" s="104" t="s">
        <v>3</v>
      </c>
      <c r="G20" s="127"/>
      <c r="H20" s="127"/>
      <c r="I20" s="127"/>
      <c r="J20" s="127"/>
      <c r="K20" s="105"/>
      <c r="L20" s="105"/>
      <c r="M20" s="105"/>
      <c r="N20" s="105"/>
      <c r="O20" s="105"/>
      <c r="P20" s="105"/>
      <c r="Q20" s="105"/>
      <c r="R20" s="105"/>
      <c r="S20" s="147" t="s">
        <v>52</v>
      </c>
      <c r="T20" s="23"/>
      <c r="U20" s="398"/>
      <c r="V20" s="398"/>
      <c r="W20" s="398"/>
      <c r="X20" s="398"/>
      <c r="Y20" s="398"/>
    </row>
    <row r="21" spans="1:25" s="13" customFormat="1" ht="18.75" customHeight="1">
      <c r="A21" s="383"/>
      <c r="B21" s="461" t="s">
        <v>386</v>
      </c>
      <c r="C21" s="462" t="s">
        <v>390</v>
      </c>
      <c r="D21" s="151"/>
      <c r="E21" s="108" t="s">
        <v>275</v>
      </c>
      <c r="F21" s="108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51"/>
      <c r="T21" s="23"/>
      <c r="U21" s="398"/>
      <c r="V21" s="398"/>
      <c r="W21" s="398"/>
      <c r="X21" s="398"/>
      <c r="Y21" s="398"/>
    </row>
    <row r="22" spans="1:25" s="13" customFormat="1" ht="18.75" customHeight="1">
      <c r="A22" s="108"/>
      <c r="B22" s="396"/>
      <c r="C22" s="352" t="s">
        <v>387</v>
      </c>
      <c r="D22" s="406"/>
      <c r="E22" s="130"/>
      <c r="F22" s="108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406"/>
      <c r="T22" s="23"/>
      <c r="U22" s="398"/>
      <c r="V22" s="398"/>
      <c r="W22" s="398"/>
      <c r="X22" s="398"/>
      <c r="Y22" s="398"/>
    </row>
    <row r="23" spans="1:25" s="13" customFormat="1" ht="18.75" customHeight="1">
      <c r="A23" s="108"/>
      <c r="B23" s="383"/>
      <c r="C23" s="396" t="s">
        <v>388</v>
      </c>
      <c r="D23" s="151"/>
      <c r="E23" s="108"/>
      <c r="F23" s="108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51"/>
      <c r="T23" s="23"/>
      <c r="U23" s="398"/>
      <c r="V23" s="398"/>
      <c r="W23" s="398"/>
      <c r="X23" s="398"/>
      <c r="Y23" s="398"/>
    </row>
    <row r="24" spans="1:25" s="13" customFormat="1" ht="18.75" customHeight="1">
      <c r="A24" s="114"/>
      <c r="B24" s="383"/>
      <c r="C24" s="383" t="s">
        <v>389</v>
      </c>
      <c r="D24" s="181"/>
      <c r="E24" s="114"/>
      <c r="F24" s="114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79"/>
      <c r="T24" s="23"/>
      <c r="U24" s="398"/>
      <c r="V24" s="398"/>
      <c r="W24" s="398"/>
      <c r="X24" s="398"/>
      <c r="Y24" s="398"/>
    </row>
    <row r="25" spans="1:25" s="13" customFormat="1" ht="18.75" customHeight="1">
      <c r="A25" s="114"/>
      <c r="B25" s="384"/>
      <c r="C25" s="396" t="s">
        <v>278</v>
      </c>
      <c r="D25" s="181"/>
      <c r="E25" s="114"/>
      <c r="F25" s="114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79"/>
      <c r="T25" s="23"/>
      <c r="U25" s="398"/>
      <c r="V25" s="398"/>
      <c r="W25" s="398"/>
      <c r="X25" s="398"/>
      <c r="Y25" s="398"/>
    </row>
    <row r="26" spans="1:25" s="13" customFormat="1" ht="18.75" customHeight="1">
      <c r="A26" s="114"/>
      <c r="B26" s="384"/>
      <c r="C26" s="383"/>
      <c r="D26" s="181"/>
      <c r="E26" s="114"/>
      <c r="F26" s="114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79"/>
      <c r="T26" s="23"/>
      <c r="U26" s="398"/>
      <c r="V26" s="398"/>
      <c r="W26" s="398"/>
      <c r="X26" s="398"/>
      <c r="Y26" s="398"/>
    </row>
    <row r="27" spans="1:25" s="13" customFormat="1" ht="18.75" customHeight="1">
      <c r="A27" s="114"/>
      <c r="B27" s="384"/>
      <c r="C27" s="109"/>
      <c r="D27" s="181"/>
      <c r="E27" s="114"/>
      <c r="F27" s="114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79"/>
      <c r="T27" s="23"/>
      <c r="U27" s="398"/>
      <c r="V27" s="398"/>
      <c r="W27" s="398"/>
      <c r="X27" s="398"/>
      <c r="Y27" s="398"/>
    </row>
    <row r="28" spans="1:25" s="13" customFormat="1" ht="18.75" customHeight="1">
      <c r="A28" s="457"/>
      <c r="B28" s="458"/>
      <c r="C28" s="458"/>
      <c r="D28" s="459"/>
      <c r="E28" s="457"/>
      <c r="F28" s="457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460"/>
    </row>
    <row r="29" spans="1:25" s="1" customFormat="1" ht="18.75" customHeight="1">
      <c r="A29" s="37"/>
      <c r="B29" s="38"/>
      <c r="C29" s="223"/>
      <c r="D29" s="224"/>
      <c r="E29" s="225"/>
      <c r="F29" s="226"/>
      <c r="G29" s="64"/>
      <c r="H29" s="64"/>
      <c r="I29" s="64"/>
      <c r="J29" s="64"/>
      <c r="K29" s="64"/>
      <c r="L29" s="64"/>
      <c r="M29" s="64"/>
      <c r="N29" s="64"/>
      <c r="O29" s="64"/>
      <c r="P29" s="90"/>
      <c r="Q29" s="90"/>
      <c r="R29" s="90"/>
      <c r="S29" s="466">
        <v>43</v>
      </c>
    </row>
    <row r="30" spans="1:25" s="12" customFormat="1" ht="12.75" customHeight="1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42"/>
      <c r="S30" s="2"/>
      <c r="T30" s="65"/>
      <c r="U30" s="11"/>
      <c r="V30" s="11"/>
      <c r="W30" s="11"/>
      <c r="X30" s="11"/>
      <c r="Y30" s="11"/>
    </row>
    <row r="31" spans="1:25" s="7" customFormat="1" ht="12.75" customHeight="1">
      <c r="A31" s="326"/>
      <c r="B31" s="326"/>
      <c r="C31" s="326"/>
      <c r="D31" s="326"/>
      <c r="E31" s="326"/>
      <c r="F31" s="326"/>
      <c r="G31" s="326"/>
      <c r="H31" s="326"/>
      <c r="I31" s="326"/>
      <c r="J31" s="326"/>
      <c r="K31" s="326"/>
      <c r="L31" s="326"/>
      <c r="M31" s="326"/>
      <c r="N31" s="326"/>
      <c r="O31" s="326"/>
      <c r="P31" s="326"/>
      <c r="Q31" s="326"/>
      <c r="R31" s="327"/>
      <c r="S31"/>
      <c r="T31" s="289"/>
      <c r="U31" s="206"/>
      <c r="V31" s="206"/>
      <c r="W31" s="206"/>
      <c r="X31" s="206"/>
      <c r="Y31" s="206"/>
    </row>
    <row r="32" spans="1:25" s="1" customFormat="1" ht="18.75" customHeight="1">
      <c r="A32" s="497"/>
      <c r="B32" s="497"/>
      <c r="C32" s="497"/>
      <c r="D32" s="497"/>
      <c r="E32" s="497"/>
      <c r="F32" s="497"/>
      <c r="G32" s="497"/>
      <c r="H32" s="497"/>
      <c r="I32" s="497"/>
      <c r="J32" s="497"/>
      <c r="K32" s="497"/>
      <c r="L32" s="497"/>
      <c r="M32" s="497"/>
      <c r="N32" s="497"/>
      <c r="O32" s="497"/>
      <c r="P32" s="497"/>
      <c r="Q32" s="497"/>
      <c r="R32" s="497"/>
      <c r="S32" s="328"/>
    </row>
    <row r="33" spans="1:25" s="7" customFormat="1" ht="12.75" customHeight="1">
      <c r="A33" s="326"/>
      <c r="B33" s="326"/>
      <c r="C33" s="326"/>
      <c r="D33" s="326"/>
      <c r="E33" s="326"/>
      <c r="F33" s="326"/>
      <c r="G33" s="326"/>
      <c r="H33" s="326"/>
      <c r="I33" s="326"/>
      <c r="J33" s="326"/>
      <c r="K33" s="326"/>
      <c r="L33" s="326"/>
      <c r="M33" s="326"/>
      <c r="N33" s="326"/>
      <c r="O33" s="326"/>
      <c r="P33" s="326"/>
      <c r="Q33" s="326"/>
      <c r="R33" s="327"/>
      <c r="S33"/>
      <c r="T33" s="289"/>
      <c r="U33" s="206"/>
      <c r="V33" s="206"/>
      <c r="W33" s="206"/>
      <c r="X33" s="206"/>
      <c r="Y33" s="206"/>
    </row>
    <row r="34" spans="1:25" s="1" customFormat="1" ht="18.75" customHeight="1">
      <c r="A34" s="291" t="s">
        <v>0</v>
      </c>
      <c r="B34" s="291" t="s">
        <v>5</v>
      </c>
      <c r="C34" s="291" t="s">
        <v>6</v>
      </c>
      <c r="D34" s="291" t="s">
        <v>4</v>
      </c>
      <c r="E34" s="292" t="s">
        <v>7</v>
      </c>
      <c r="F34" s="292" t="s">
        <v>9</v>
      </c>
      <c r="G34" s="487" t="s">
        <v>43</v>
      </c>
      <c r="H34" s="488"/>
      <c r="I34" s="489"/>
      <c r="J34" s="487" t="s">
        <v>196</v>
      </c>
      <c r="K34" s="488"/>
      <c r="L34" s="488"/>
      <c r="M34" s="488"/>
      <c r="N34" s="488"/>
      <c r="O34" s="488"/>
      <c r="P34" s="488"/>
      <c r="Q34" s="488"/>
      <c r="R34" s="489"/>
      <c r="S34" s="329" t="s">
        <v>8</v>
      </c>
    </row>
    <row r="35" spans="1:25" s="1" customFormat="1" ht="18.75" customHeight="1">
      <c r="A35" s="293"/>
      <c r="B35" s="293"/>
      <c r="C35" s="293"/>
      <c r="D35" s="293" t="s">
        <v>1</v>
      </c>
      <c r="E35" s="293" t="s">
        <v>8</v>
      </c>
      <c r="F35" s="293" t="s">
        <v>10</v>
      </c>
      <c r="G35" s="294" t="s">
        <v>11</v>
      </c>
      <c r="H35" s="294" t="s">
        <v>12</v>
      </c>
      <c r="I35" s="294" t="s">
        <v>13</v>
      </c>
      <c r="J35" s="294" t="s">
        <v>14</v>
      </c>
      <c r="K35" s="294" t="s">
        <v>15</v>
      </c>
      <c r="L35" s="294" t="s">
        <v>16</v>
      </c>
      <c r="M35" s="294" t="s">
        <v>17</v>
      </c>
      <c r="N35" s="294" t="s">
        <v>18</v>
      </c>
      <c r="O35" s="294" t="s">
        <v>19</v>
      </c>
      <c r="P35" s="294" t="s">
        <v>20</v>
      </c>
      <c r="Q35" s="294" t="s">
        <v>21</v>
      </c>
      <c r="R35" s="294" t="s">
        <v>22</v>
      </c>
      <c r="S35" s="330" t="s">
        <v>42</v>
      </c>
    </row>
    <row r="36" spans="1:25" s="1" customFormat="1" ht="18.75" customHeight="1">
      <c r="A36" s="201">
        <v>4</v>
      </c>
      <c r="B36" s="426" t="s">
        <v>391</v>
      </c>
      <c r="C36" s="427" t="s">
        <v>115</v>
      </c>
      <c r="D36" s="203">
        <v>11500</v>
      </c>
      <c r="E36" s="204" t="s">
        <v>314</v>
      </c>
      <c r="F36" s="204" t="s">
        <v>3</v>
      </c>
      <c r="G36" s="428"/>
      <c r="H36" s="428"/>
      <c r="I36" s="428"/>
      <c r="J36" s="428"/>
      <c r="K36" s="428"/>
      <c r="L36" s="428"/>
      <c r="M36" s="428"/>
      <c r="N36" s="428"/>
      <c r="O36" s="428"/>
      <c r="P36" s="428"/>
      <c r="Q36" s="428"/>
      <c r="R36" s="428"/>
      <c r="S36" s="203" t="s">
        <v>87</v>
      </c>
      <c r="T36" s="429"/>
      <c r="U36" s="429"/>
      <c r="V36" s="429"/>
      <c r="W36" s="429"/>
      <c r="X36" s="429"/>
      <c r="Y36" s="429"/>
    </row>
    <row r="37" spans="1:25" s="1" customFormat="1" ht="18.75" customHeight="1">
      <c r="A37" s="207"/>
      <c r="B37" s="430" t="s">
        <v>392</v>
      </c>
      <c r="C37" s="427" t="s">
        <v>393</v>
      </c>
      <c r="D37" s="209"/>
      <c r="E37" s="209"/>
      <c r="F37" s="209"/>
      <c r="G37" s="428"/>
      <c r="H37" s="428"/>
      <c r="I37" s="428"/>
      <c r="J37" s="428"/>
      <c r="K37" s="428"/>
      <c r="L37" s="428"/>
      <c r="M37" s="428"/>
      <c r="N37" s="428"/>
      <c r="O37" s="428"/>
      <c r="P37" s="428"/>
      <c r="Q37" s="428"/>
      <c r="R37" s="428"/>
      <c r="S37" s="209"/>
      <c r="T37" s="429"/>
      <c r="U37" s="429"/>
      <c r="V37" s="429"/>
      <c r="W37" s="429"/>
      <c r="X37" s="429"/>
      <c r="Y37" s="429"/>
    </row>
    <row r="38" spans="1:25" s="1" customFormat="1" ht="18.75" customHeight="1">
      <c r="A38" s="207"/>
      <c r="B38" s="430" t="s">
        <v>384</v>
      </c>
      <c r="C38" s="427" t="s">
        <v>394</v>
      </c>
      <c r="D38" s="209"/>
      <c r="E38" s="209"/>
      <c r="F38" s="209"/>
      <c r="G38" s="428"/>
      <c r="H38" s="431"/>
      <c r="I38" s="428"/>
      <c r="J38" s="428"/>
      <c r="K38" s="428"/>
      <c r="L38" s="428"/>
      <c r="M38" s="428"/>
      <c r="N38" s="428"/>
      <c r="O38" s="428"/>
      <c r="P38" s="428"/>
      <c r="Q38" s="428"/>
      <c r="R38" s="428"/>
      <c r="S38" s="209"/>
      <c r="T38" s="429"/>
      <c r="U38" s="429"/>
      <c r="V38" s="429"/>
      <c r="W38" s="429"/>
      <c r="X38" s="429"/>
      <c r="Y38" s="429"/>
    </row>
    <row r="39" spans="1:25" s="1" customFormat="1" ht="18.75" customHeight="1">
      <c r="A39" s="211"/>
      <c r="B39" s="432"/>
      <c r="C39" s="463" t="s">
        <v>395</v>
      </c>
      <c r="D39" s="209"/>
      <c r="E39" s="209"/>
      <c r="F39" s="209"/>
      <c r="G39" s="428"/>
      <c r="H39" s="431"/>
      <c r="I39" s="428"/>
      <c r="J39" s="428"/>
      <c r="K39" s="428"/>
      <c r="L39" s="428"/>
      <c r="M39" s="428"/>
      <c r="N39" s="428"/>
      <c r="O39" s="428"/>
      <c r="P39" s="428"/>
      <c r="Q39" s="428"/>
      <c r="R39" s="428"/>
      <c r="S39" s="209"/>
      <c r="T39" s="429"/>
      <c r="U39" s="429"/>
      <c r="V39" s="429"/>
      <c r="W39" s="429"/>
      <c r="X39" s="429"/>
      <c r="Y39" s="429"/>
    </row>
    <row r="40" spans="1:25" s="1" customFormat="1" ht="18.75" customHeight="1">
      <c r="A40" s="211"/>
      <c r="B40" s="432"/>
      <c r="C40" s="463"/>
      <c r="D40" s="209"/>
      <c r="E40" s="209"/>
      <c r="F40" s="209"/>
      <c r="G40" s="428"/>
      <c r="H40" s="431"/>
      <c r="I40" s="428"/>
      <c r="J40" s="428"/>
      <c r="K40" s="428"/>
      <c r="L40" s="428"/>
      <c r="M40" s="428"/>
      <c r="N40" s="428"/>
      <c r="O40" s="428"/>
      <c r="P40" s="428"/>
      <c r="Q40" s="428"/>
      <c r="R40" s="428"/>
      <c r="S40" s="209"/>
      <c r="T40" s="429"/>
      <c r="U40" s="429"/>
      <c r="V40" s="429"/>
      <c r="W40" s="429"/>
      <c r="X40" s="429"/>
      <c r="Y40" s="429"/>
    </row>
    <row r="41" spans="1:25" s="7" customFormat="1" ht="18.75" customHeight="1">
      <c r="A41" s="211"/>
      <c r="B41" s="232"/>
      <c r="C41" s="298"/>
      <c r="D41" s="209"/>
      <c r="E41" s="209"/>
      <c r="F41" s="209"/>
      <c r="G41" s="205"/>
      <c r="H41" s="210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9"/>
      <c r="T41" s="206"/>
      <c r="U41" s="206"/>
      <c r="V41" s="206"/>
      <c r="W41" s="206"/>
      <c r="X41" s="206"/>
      <c r="Y41" s="206"/>
    </row>
    <row r="42" spans="1:25" s="7" customFormat="1" ht="18.75" customHeight="1">
      <c r="A42" s="211"/>
      <c r="B42" s="232"/>
      <c r="C42" s="298"/>
      <c r="D42" s="209"/>
      <c r="E42" s="209"/>
      <c r="F42" s="209"/>
      <c r="G42" s="205"/>
      <c r="H42" s="210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9"/>
      <c r="T42" s="206"/>
      <c r="U42" s="206"/>
      <c r="V42" s="206"/>
      <c r="W42" s="206"/>
      <c r="X42" s="206"/>
      <c r="Y42" s="206"/>
    </row>
    <row r="43" spans="1:25" s="7" customFormat="1" ht="18.75" customHeight="1">
      <c r="A43" s="211"/>
      <c r="B43" s="232"/>
      <c r="C43" s="298"/>
      <c r="D43" s="209"/>
      <c r="E43" s="209"/>
      <c r="F43" s="209"/>
      <c r="G43" s="205"/>
      <c r="H43" s="210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9"/>
      <c r="T43" s="206"/>
      <c r="U43" s="206"/>
      <c r="V43" s="206"/>
      <c r="W43" s="206"/>
      <c r="X43" s="206"/>
      <c r="Y43" s="206"/>
    </row>
    <row r="44" spans="1:25" s="7" customFormat="1" ht="18.75" customHeight="1">
      <c r="A44" s="211"/>
      <c r="B44" s="232"/>
      <c r="C44" s="298"/>
      <c r="D44" s="209"/>
      <c r="E44" s="209"/>
      <c r="F44" s="209"/>
      <c r="G44" s="205"/>
      <c r="H44" s="210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9"/>
      <c r="T44" s="206"/>
      <c r="U44" s="206"/>
      <c r="V44" s="206"/>
      <c r="W44" s="206"/>
      <c r="X44" s="206"/>
      <c r="Y44" s="206"/>
    </row>
    <row r="45" spans="1:25" s="7" customFormat="1" ht="18.75" customHeight="1">
      <c r="A45" s="211"/>
      <c r="B45" s="232"/>
      <c r="C45" s="298"/>
      <c r="D45" s="209"/>
      <c r="E45" s="209"/>
      <c r="F45" s="209"/>
      <c r="G45" s="205"/>
      <c r="H45" s="210"/>
      <c r="I45" s="205"/>
      <c r="J45" s="205"/>
      <c r="K45" s="205"/>
      <c r="L45" s="205"/>
      <c r="M45" s="205"/>
      <c r="N45" s="205"/>
      <c r="O45" s="205"/>
      <c r="P45" s="205"/>
      <c r="Q45" s="205"/>
      <c r="R45" s="205"/>
      <c r="S45" s="209"/>
      <c r="T45" s="206"/>
      <c r="U45" s="206"/>
      <c r="V45" s="206"/>
      <c r="W45" s="206"/>
      <c r="X45" s="206"/>
      <c r="Y45" s="206"/>
    </row>
    <row r="46" spans="1:25" s="7" customFormat="1" ht="18.75" customHeight="1">
      <c r="A46" s="211"/>
      <c r="B46" s="232"/>
      <c r="C46" s="298"/>
      <c r="D46" s="209"/>
      <c r="E46" s="209"/>
      <c r="F46" s="209"/>
      <c r="G46" s="205"/>
      <c r="H46" s="210"/>
      <c r="I46" s="205"/>
      <c r="J46" s="205"/>
      <c r="K46" s="205"/>
      <c r="L46" s="205"/>
      <c r="M46" s="205"/>
      <c r="N46" s="205"/>
      <c r="O46" s="205"/>
      <c r="P46" s="205"/>
      <c r="Q46" s="205"/>
      <c r="R46" s="205"/>
      <c r="S46" s="209"/>
      <c r="T46" s="206"/>
      <c r="U46" s="206"/>
      <c r="V46" s="206"/>
      <c r="W46" s="206"/>
      <c r="X46" s="206"/>
      <c r="Y46" s="206"/>
    </row>
    <row r="47" spans="1:25" s="7" customFormat="1" ht="18.75" customHeight="1">
      <c r="A47" s="211"/>
      <c r="B47" s="232"/>
      <c r="C47" s="298"/>
      <c r="D47" s="209"/>
      <c r="E47" s="209"/>
      <c r="F47" s="209"/>
      <c r="G47" s="205"/>
      <c r="H47" s="210"/>
      <c r="I47" s="205"/>
      <c r="J47" s="205"/>
      <c r="K47" s="205"/>
      <c r="L47" s="205"/>
      <c r="M47" s="205"/>
      <c r="N47" s="205"/>
      <c r="O47" s="205"/>
      <c r="P47" s="205"/>
      <c r="Q47" s="205"/>
      <c r="R47" s="205"/>
      <c r="S47" s="209"/>
      <c r="T47" s="206"/>
      <c r="U47" s="206"/>
      <c r="V47" s="206"/>
      <c r="W47" s="206"/>
      <c r="X47" s="206"/>
      <c r="Y47" s="206"/>
    </row>
    <row r="48" spans="1:25" s="7" customFormat="1" ht="18.75" customHeight="1">
      <c r="A48" s="211"/>
      <c r="B48" s="232"/>
      <c r="C48" s="298"/>
      <c r="D48" s="209"/>
      <c r="E48" s="209"/>
      <c r="F48" s="209"/>
      <c r="G48" s="205"/>
      <c r="H48" s="210"/>
      <c r="I48" s="205"/>
      <c r="J48" s="205"/>
      <c r="K48" s="205"/>
      <c r="L48" s="205"/>
      <c r="M48" s="205"/>
      <c r="N48" s="205"/>
      <c r="O48" s="205"/>
      <c r="P48" s="205"/>
      <c r="Q48" s="205"/>
      <c r="R48" s="205"/>
      <c r="S48" s="209"/>
      <c r="T48" s="206"/>
      <c r="U48" s="206"/>
      <c r="V48" s="206"/>
      <c r="W48" s="206"/>
      <c r="X48" s="206"/>
      <c r="Y48" s="206"/>
    </row>
    <row r="49" spans="1:25" s="7" customFormat="1" ht="18.75" customHeight="1">
      <c r="A49" s="211"/>
      <c r="B49" s="232"/>
      <c r="C49" s="298"/>
      <c r="D49" s="209"/>
      <c r="E49" s="209"/>
      <c r="F49" s="209"/>
      <c r="G49" s="205"/>
      <c r="H49" s="210"/>
      <c r="I49" s="205"/>
      <c r="J49" s="205"/>
      <c r="K49" s="205"/>
      <c r="L49" s="205"/>
      <c r="M49" s="205"/>
      <c r="N49" s="205"/>
      <c r="O49" s="205"/>
      <c r="P49" s="205"/>
      <c r="Q49" s="205"/>
      <c r="R49" s="205"/>
      <c r="S49" s="209"/>
      <c r="T49" s="206"/>
      <c r="U49" s="206"/>
      <c r="V49" s="206"/>
      <c r="W49" s="206"/>
      <c r="X49" s="206"/>
      <c r="Y49" s="206"/>
    </row>
    <row r="50" spans="1:25" s="7" customFormat="1" ht="18.75" customHeight="1">
      <c r="A50" s="211"/>
      <c r="B50" s="232"/>
      <c r="C50" s="298"/>
      <c r="D50" s="209"/>
      <c r="E50" s="209"/>
      <c r="F50" s="209"/>
      <c r="G50" s="205"/>
      <c r="H50" s="210"/>
      <c r="I50" s="205"/>
      <c r="J50" s="205"/>
      <c r="K50" s="205"/>
      <c r="L50" s="205"/>
      <c r="M50" s="205"/>
      <c r="N50" s="205"/>
      <c r="O50" s="205"/>
      <c r="P50" s="205"/>
      <c r="Q50" s="205"/>
      <c r="R50" s="205"/>
      <c r="S50" s="209"/>
      <c r="T50" s="206"/>
      <c r="U50" s="206"/>
      <c r="V50" s="206"/>
      <c r="W50" s="206"/>
      <c r="X50" s="206"/>
      <c r="Y50" s="206"/>
    </row>
    <row r="51" spans="1:25" s="7" customFormat="1" ht="18.75" customHeight="1">
      <c r="A51" s="211"/>
      <c r="B51" s="232"/>
      <c r="C51" s="298"/>
      <c r="D51" s="209"/>
      <c r="E51" s="209"/>
      <c r="F51" s="209"/>
      <c r="G51" s="205"/>
      <c r="H51" s="210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9"/>
      <c r="T51" s="206"/>
      <c r="U51" s="206"/>
      <c r="V51" s="206"/>
      <c r="W51" s="206"/>
      <c r="X51" s="206"/>
      <c r="Y51" s="206"/>
    </row>
    <row r="52" spans="1:25" s="7" customFormat="1" ht="18.75" customHeight="1">
      <c r="A52" s="211"/>
      <c r="B52" s="232"/>
      <c r="C52" s="298"/>
      <c r="D52" s="209"/>
      <c r="E52" s="209"/>
      <c r="F52" s="209"/>
      <c r="G52" s="205"/>
      <c r="H52" s="210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9"/>
      <c r="T52" s="206"/>
      <c r="U52" s="206"/>
      <c r="V52" s="206"/>
      <c r="W52" s="206"/>
      <c r="X52" s="206"/>
      <c r="Y52" s="206"/>
    </row>
    <row r="53" spans="1:25" s="7" customFormat="1" ht="18.75" customHeight="1">
      <c r="A53" s="211"/>
      <c r="B53" s="232"/>
      <c r="C53" s="298"/>
      <c r="D53" s="209"/>
      <c r="E53" s="209"/>
      <c r="F53" s="209"/>
      <c r="G53" s="205"/>
      <c r="H53" s="210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9"/>
      <c r="T53" s="206"/>
      <c r="U53" s="206"/>
      <c r="V53" s="206"/>
      <c r="W53" s="206"/>
      <c r="X53" s="206"/>
      <c r="Y53" s="206"/>
    </row>
    <row r="54" spans="1:25" s="7" customFormat="1" ht="18.75" customHeight="1">
      <c r="A54" s="211"/>
      <c r="B54" s="232"/>
      <c r="C54" s="298"/>
      <c r="D54" s="209"/>
      <c r="E54" s="209"/>
      <c r="F54" s="209"/>
      <c r="G54" s="205"/>
      <c r="H54" s="210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9"/>
      <c r="T54" s="206"/>
      <c r="U54" s="206"/>
      <c r="V54" s="206"/>
      <c r="W54" s="206"/>
      <c r="X54" s="206"/>
      <c r="Y54" s="206"/>
    </row>
    <row r="55" spans="1:25" s="7" customFormat="1" ht="18.75" customHeight="1">
      <c r="A55" s="211"/>
      <c r="B55" s="232"/>
      <c r="C55" s="298"/>
      <c r="D55" s="209"/>
      <c r="E55" s="209"/>
      <c r="F55" s="209"/>
      <c r="G55" s="205"/>
      <c r="H55" s="210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9"/>
      <c r="T55" s="206"/>
      <c r="U55" s="206"/>
      <c r="V55" s="206"/>
      <c r="W55" s="206"/>
      <c r="X55" s="206"/>
      <c r="Y55" s="206"/>
    </row>
    <row r="56" spans="1:25" s="7" customFormat="1" ht="18.75" customHeight="1">
      <c r="A56" s="211"/>
      <c r="B56" s="232"/>
      <c r="C56" s="309"/>
      <c r="D56" s="209"/>
      <c r="E56" s="209"/>
      <c r="F56" s="209"/>
      <c r="G56" s="205"/>
      <c r="H56" s="210"/>
      <c r="I56" s="205"/>
      <c r="J56" s="205"/>
      <c r="K56" s="205"/>
      <c r="L56" s="205"/>
      <c r="M56" s="205"/>
      <c r="N56" s="205"/>
      <c r="O56" s="205"/>
      <c r="P56" s="205"/>
      <c r="Q56" s="205"/>
      <c r="R56" s="205"/>
      <c r="S56" s="209"/>
      <c r="T56" s="206"/>
      <c r="U56" s="206"/>
      <c r="V56" s="206"/>
      <c r="W56" s="206"/>
      <c r="X56" s="206"/>
      <c r="Y56" s="206"/>
    </row>
    <row r="57" spans="1:25" s="7" customFormat="1" ht="18.75" customHeight="1">
      <c r="A57" s="211"/>
      <c r="B57" s="232"/>
      <c r="C57" s="311"/>
      <c r="D57" s="209"/>
      <c r="E57" s="209"/>
      <c r="F57" s="209"/>
      <c r="G57" s="205"/>
      <c r="H57" s="210"/>
      <c r="I57" s="205"/>
      <c r="J57" s="205"/>
      <c r="K57" s="205"/>
      <c r="L57" s="205"/>
      <c r="M57" s="205"/>
      <c r="N57" s="205"/>
      <c r="O57" s="205"/>
      <c r="P57" s="205"/>
      <c r="Q57" s="205"/>
      <c r="R57" s="205"/>
      <c r="S57" s="209"/>
      <c r="T57" s="206"/>
      <c r="U57" s="206"/>
      <c r="V57" s="206"/>
      <c r="W57" s="206"/>
      <c r="X57" s="206"/>
      <c r="Y57" s="206"/>
    </row>
    <row r="58" spans="1:25" s="7" customFormat="1" ht="18.75" customHeight="1">
      <c r="A58" s="253"/>
      <c r="B58" s="331"/>
      <c r="C58" s="332"/>
      <c r="D58" s="209"/>
      <c r="E58" s="209"/>
      <c r="F58" s="209"/>
      <c r="G58" s="205"/>
      <c r="H58" s="210"/>
      <c r="I58" s="205"/>
      <c r="J58" s="205"/>
      <c r="K58" s="205"/>
      <c r="L58" s="205"/>
      <c r="M58" s="205"/>
      <c r="N58" s="205"/>
      <c r="O58" s="205"/>
      <c r="P58" s="205"/>
      <c r="Q58" s="205"/>
      <c r="R58" s="205"/>
      <c r="S58" s="209"/>
      <c r="T58" s="206"/>
      <c r="U58" s="206"/>
      <c r="V58" s="206"/>
      <c r="W58" s="206"/>
      <c r="X58" s="206"/>
      <c r="Y58" s="206"/>
    </row>
    <row r="59" spans="1:25" s="1" customFormat="1" ht="18.75" customHeight="1">
      <c r="A59" s="333"/>
      <c r="B59" s="334"/>
      <c r="C59" s="335" t="s">
        <v>164</v>
      </c>
      <c r="D59" s="336">
        <f>D8+D14+D20</f>
        <v>194800</v>
      </c>
      <c r="E59" s="337" t="s">
        <v>165</v>
      </c>
      <c r="F59" s="338" t="s">
        <v>78</v>
      </c>
      <c r="G59" s="339"/>
      <c r="H59" s="339"/>
      <c r="I59" s="339"/>
      <c r="J59" s="339"/>
      <c r="K59" s="339"/>
      <c r="L59" s="339"/>
      <c r="M59" s="339"/>
      <c r="N59" s="339"/>
      <c r="O59" s="339"/>
      <c r="P59" s="340"/>
      <c r="Q59" s="340"/>
      <c r="R59" s="340"/>
      <c r="S59" s="341"/>
    </row>
    <row r="60" spans="1:25" s="6" customFormat="1" ht="18.75" customHeight="1">
      <c r="A60" s="72"/>
      <c r="B60" s="54"/>
      <c r="C60" s="57"/>
      <c r="D60" s="72"/>
      <c r="E60" s="72"/>
      <c r="F60" s="72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471">
        <v>44</v>
      </c>
      <c r="T60" s="10"/>
      <c r="U60" s="10"/>
      <c r="V60" s="10"/>
      <c r="W60" s="10"/>
      <c r="X60" s="10"/>
      <c r="Y60" s="10"/>
    </row>
    <row r="61" spans="1:25" s="6" customFormat="1" ht="15" customHeight="1">
      <c r="A61" s="72"/>
      <c r="B61" s="54"/>
      <c r="C61" s="57"/>
      <c r="D61" s="72"/>
      <c r="E61" s="72"/>
      <c r="F61" s="72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72"/>
      <c r="T61" s="10"/>
      <c r="U61" s="10"/>
      <c r="V61" s="10"/>
      <c r="W61" s="10"/>
      <c r="X61" s="10"/>
      <c r="Y61" s="10"/>
    </row>
    <row r="62" spans="1:25" s="1" customFormat="1" ht="12" customHeight="1">
      <c r="A62" s="318"/>
      <c r="B62" s="319"/>
      <c r="C62" s="320"/>
      <c r="D62" s="321"/>
      <c r="E62" s="318"/>
      <c r="F62" s="318"/>
      <c r="G62" s="322"/>
      <c r="H62" s="322"/>
      <c r="I62" s="322"/>
      <c r="J62" s="322"/>
      <c r="K62" s="322"/>
      <c r="L62" s="322"/>
      <c r="M62" s="322"/>
      <c r="N62" s="322"/>
      <c r="O62" s="322"/>
      <c r="P62" s="322"/>
      <c r="Q62" s="322"/>
      <c r="R62" s="322"/>
      <c r="S62" s="323"/>
    </row>
    <row r="63" spans="1:25" s="1" customFormat="1" ht="18.75" customHeight="1">
      <c r="A63" s="318"/>
      <c r="B63" s="319"/>
      <c r="C63" s="320"/>
      <c r="D63" s="321"/>
      <c r="E63" s="318"/>
      <c r="F63" s="318"/>
      <c r="G63" s="322"/>
      <c r="H63" s="322"/>
      <c r="I63" s="322"/>
      <c r="J63" s="322"/>
      <c r="K63" s="322"/>
      <c r="L63" s="322"/>
      <c r="M63" s="322"/>
      <c r="N63" s="322"/>
      <c r="O63" s="322"/>
      <c r="P63" s="322"/>
      <c r="Q63" s="322"/>
      <c r="R63" s="322"/>
      <c r="S63" s="323"/>
    </row>
    <row r="64" spans="1:25" s="1" customFormat="1" ht="18.75" customHeight="1">
      <c r="A64" s="284" t="s">
        <v>186</v>
      </c>
      <c r="B64" s="285"/>
      <c r="C64" s="286"/>
      <c r="D64" s="286"/>
      <c r="E64" s="286"/>
      <c r="F64" s="286"/>
      <c r="G64" s="288"/>
      <c r="H64" s="288"/>
      <c r="I64" s="288"/>
      <c r="J64" s="288"/>
      <c r="K64" s="288"/>
      <c r="L64" s="288"/>
      <c r="M64" s="288"/>
      <c r="N64" s="288"/>
      <c r="O64" s="288"/>
      <c r="P64" s="288"/>
      <c r="Q64" s="288"/>
      <c r="R64" s="288"/>
      <c r="S64" s="324"/>
    </row>
    <row r="65" spans="1:26" s="1" customFormat="1" ht="18.75" customHeight="1">
      <c r="A65" s="325"/>
      <c r="B65" s="494" t="s">
        <v>618</v>
      </c>
      <c r="C65" s="494"/>
      <c r="D65" s="494"/>
      <c r="E65" s="494"/>
      <c r="F65" s="494"/>
      <c r="G65" s="494"/>
      <c r="H65" s="494"/>
      <c r="I65" s="494"/>
      <c r="J65" s="494"/>
      <c r="K65" s="494"/>
      <c r="L65" s="494"/>
      <c r="M65" s="494"/>
      <c r="N65" s="494"/>
      <c r="O65" s="494"/>
      <c r="P65" s="494"/>
      <c r="Q65" s="494"/>
      <c r="R65" s="494"/>
      <c r="S65" s="494"/>
    </row>
    <row r="66" spans="1:26" s="1" customFormat="1" ht="18.75" customHeight="1">
      <c r="A66" s="285"/>
      <c r="B66" s="284" t="s">
        <v>456</v>
      </c>
      <c r="C66" s="287"/>
      <c r="D66" s="287"/>
      <c r="E66" s="290"/>
      <c r="F66" s="286"/>
      <c r="G66" s="288"/>
      <c r="H66" s="288"/>
      <c r="I66" s="288"/>
      <c r="J66" s="288"/>
      <c r="K66" s="288"/>
      <c r="L66" s="288"/>
      <c r="M66" s="288"/>
      <c r="N66" s="288"/>
      <c r="O66" s="288"/>
      <c r="P66" s="288"/>
      <c r="Q66" s="288"/>
      <c r="R66" s="288"/>
      <c r="S66" s="324"/>
    </row>
    <row r="67" spans="1:26" s="13" customFormat="1" ht="18.75" customHeight="1">
      <c r="A67" s="122" t="s">
        <v>0</v>
      </c>
      <c r="B67" s="122" t="s">
        <v>5</v>
      </c>
      <c r="C67" s="122" t="s">
        <v>6</v>
      </c>
      <c r="D67" s="122" t="s">
        <v>4</v>
      </c>
      <c r="E67" s="123" t="s">
        <v>7</v>
      </c>
      <c r="F67" s="123" t="s">
        <v>9</v>
      </c>
      <c r="G67" s="481" t="s">
        <v>43</v>
      </c>
      <c r="H67" s="482"/>
      <c r="I67" s="483"/>
      <c r="J67" s="481" t="s">
        <v>196</v>
      </c>
      <c r="K67" s="482"/>
      <c r="L67" s="482"/>
      <c r="M67" s="482"/>
      <c r="N67" s="482"/>
      <c r="O67" s="482"/>
      <c r="P67" s="482"/>
      <c r="Q67" s="482"/>
      <c r="R67" s="483"/>
      <c r="S67" s="145" t="s">
        <v>8</v>
      </c>
    </row>
    <row r="68" spans="1:26" s="13" customFormat="1" ht="18.75" customHeight="1">
      <c r="A68" s="124"/>
      <c r="B68" s="124"/>
      <c r="C68" s="124"/>
      <c r="D68" s="124" t="s">
        <v>1</v>
      </c>
      <c r="E68" s="124" t="s">
        <v>8</v>
      </c>
      <c r="F68" s="124" t="s">
        <v>10</v>
      </c>
      <c r="G68" s="150" t="s">
        <v>11</v>
      </c>
      <c r="H68" s="150" t="s">
        <v>12</v>
      </c>
      <c r="I68" s="150" t="s">
        <v>13</v>
      </c>
      <c r="J68" s="150" t="s">
        <v>14</v>
      </c>
      <c r="K68" s="150" t="s">
        <v>15</v>
      </c>
      <c r="L68" s="150" t="s">
        <v>16</v>
      </c>
      <c r="M68" s="150" t="s">
        <v>17</v>
      </c>
      <c r="N68" s="150" t="s">
        <v>18</v>
      </c>
      <c r="O68" s="150" t="s">
        <v>19</v>
      </c>
      <c r="P68" s="150" t="s">
        <v>20</v>
      </c>
      <c r="Q68" s="150" t="s">
        <v>21</v>
      </c>
      <c r="R68" s="150" t="s">
        <v>22</v>
      </c>
      <c r="S68" s="146" t="s">
        <v>42</v>
      </c>
    </row>
    <row r="69" spans="1:26" s="13" customFormat="1" ht="18.75" customHeight="1">
      <c r="A69" s="464">
        <v>1</v>
      </c>
      <c r="B69" s="396" t="s">
        <v>457</v>
      </c>
      <c r="C69" s="352" t="s">
        <v>61</v>
      </c>
      <c r="D69" s="147">
        <v>50000</v>
      </c>
      <c r="E69" s="104" t="s">
        <v>314</v>
      </c>
      <c r="F69" s="104" t="s">
        <v>3</v>
      </c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48" t="s">
        <v>89</v>
      </c>
    </row>
    <row r="70" spans="1:26" s="13" customFormat="1" ht="18.75" customHeight="1">
      <c r="A70" s="423"/>
      <c r="B70" s="396" t="s">
        <v>458</v>
      </c>
      <c r="C70" s="352" t="s">
        <v>127</v>
      </c>
      <c r="D70" s="147"/>
      <c r="E70" s="104" t="s">
        <v>464</v>
      </c>
      <c r="F70" s="104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48"/>
    </row>
    <row r="71" spans="1:26" s="13" customFormat="1" ht="18.75" customHeight="1">
      <c r="A71" s="423"/>
      <c r="B71" s="396"/>
      <c r="C71" s="353" t="s">
        <v>128</v>
      </c>
      <c r="D71" s="147"/>
      <c r="E71" s="104" t="s">
        <v>275</v>
      </c>
      <c r="F71" s="104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48"/>
      <c r="Z71" s="465"/>
    </row>
    <row r="72" spans="1:26" s="13" customFormat="1" ht="18.75" customHeight="1">
      <c r="A72" s="423"/>
      <c r="B72" s="396"/>
      <c r="C72" s="396" t="s">
        <v>129</v>
      </c>
      <c r="D72" s="147"/>
      <c r="E72" s="104"/>
      <c r="F72" s="104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48"/>
    </row>
    <row r="73" spans="1:26" s="13" customFormat="1" ht="18.75" customHeight="1">
      <c r="A73" s="423"/>
      <c r="B73" s="396"/>
      <c r="C73" s="383" t="s">
        <v>459</v>
      </c>
      <c r="D73" s="147"/>
      <c r="E73" s="104"/>
      <c r="F73" s="104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48"/>
    </row>
    <row r="74" spans="1:26" s="13" customFormat="1" ht="18.75" customHeight="1">
      <c r="A74" s="423"/>
      <c r="B74" s="396"/>
      <c r="C74" s="383" t="s">
        <v>460</v>
      </c>
      <c r="D74" s="154"/>
      <c r="E74" s="108"/>
      <c r="F74" s="108"/>
      <c r="G74" s="403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48"/>
    </row>
    <row r="75" spans="1:26" s="13" customFormat="1" ht="18.75" customHeight="1">
      <c r="A75" s="425"/>
      <c r="B75" s="383"/>
      <c r="C75" s="441" t="s">
        <v>461</v>
      </c>
      <c r="D75" s="174"/>
      <c r="E75" s="104"/>
      <c r="F75" s="104"/>
      <c r="G75" s="403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96"/>
    </row>
    <row r="76" spans="1:26" s="13" customFormat="1" ht="18.75" customHeight="1">
      <c r="A76" s="425"/>
      <c r="B76" s="384"/>
      <c r="C76" s="396" t="s">
        <v>462</v>
      </c>
      <c r="D76" s="154"/>
      <c r="E76" s="108"/>
      <c r="F76" s="108"/>
      <c r="G76" s="403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96"/>
    </row>
    <row r="77" spans="1:26" s="13" customFormat="1" ht="18.75" customHeight="1">
      <c r="A77" s="425"/>
      <c r="B77" s="383"/>
      <c r="C77" s="109" t="s">
        <v>463</v>
      </c>
      <c r="D77" s="151"/>
      <c r="E77" s="108"/>
      <c r="F77" s="108"/>
      <c r="G77" s="403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96"/>
    </row>
    <row r="78" spans="1:26" s="5" customFormat="1" ht="18.75" customHeight="1">
      <c r="A78" s="442"/>
      <c r="B78" s="393"/>
      <c r="C78" s="402"/>
      <c r="D78" s="68"/>
      <c r="E78" s="69"/>
      <c r="F78" s="69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73"/>
    </row>
    <row r="79" spans="1:26" s="13" customFormat="1" ht="18.75" customHeight="1">
      <c r="A79" s="464">
        <v>2</v>
      </c>
      <c r="B79" s="396" t="s">
        <v>131</v>
      </c>
      <c r="C79" s="352" t="s">
        <v>61</v>
      </c>
      <c r="D79" s="147">
        <v>10000</v>
      </c>
      <c r="E79" s="104" t="s">
        <v>314</v>
      </c>
      <c r="F79" s="104" t="s">
        <v>3</v>
      </c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48" t="s">
        <v>53</v>
      </c>
    </row>
    <row r="80" spans="1:26" s="13" customFormat="1" ht="18.75" customHeight="1">
      <c r="A80" s="423"/>
      <c r="B80" s="396" t="s">
        <v>132</v>
      </c>
      <c r="C80" s="396" t="s">
        <v>656</v>
      </c>
      <c r="D80" s="147"/>
      <c r="E80" s="104"/>
      <c r="F80" s="104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48"/>
    </row>
    <row r="81" spans="1:19" s="13" customFormat="1" ht="18.75" customHeight="1">
      <c r="A81" s="423"/>
      <c r="B81" s="396" t="s">
        <v>133</v>
      </c>
      <c r="C81" s="353" t="s">
        <v>128</v>
      </c>
      <c r="D81" s="147"/>
      <c r="E81" s="104"/>
      <c r="F81" s="104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48"/>
    </row>
    <row r="82" spans="1:19" s="13" customFormat="1" ht="18.75" customHeight="1">
      <c r="A82" s="423"/>
      <c r="B82" s="396" t="s">
        <v>465</v>
      </c>
      <c r="C82" s="396" t="s">
        <v>129</v>
      </c>
      <c r="D82" s="147"/>
      <c r="E82" s="104"/>
      <c r="F82" s="104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48"/>
    </row>
    <row r="83" spans="1:19" s="13" customFormat="1" ht="18.75" customHeight="1">
      <c r="A83" s="423"/>
      <c r="B83" s="396"/>
      <c r="C83" s="383" t="s">
        <v>459</v>
      </c>
      <c r="D83" s="147"/>
      <c r="E83" s="104"/>
      <c r="F83" s="104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48"/>
    </row>
    <row r="84" spans="1:19" s="13" customFormat="1" ht="18.75" customHeight="1">
      <c r="A84" s="423"/>
      <c r="B84" s="396"/>
      <c r="C84" s="383" t="s">
        <v>130</v>
      </c>
      <c r="D84" s="154"/>
      <c r="E84" s="108"/>
      <c r="F84" s="108"/>
      <c r="G84" s="403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48"/>
    </row>
    <row r="85" spans="1:19" s="13" customFormat="1" ht="18.75" customHeight="1">
      <c r="A85" s="425"/>
      <c r="B85" s="383"/>
      <c r="C85" s="441" t="s">
        <v>466</v>
      </c>
      <c r="D85" s="174"/>
      <c r="E85" s="104"/>
      <c r="F85" s="104"/>
      <c r="G85" s="403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52"/>
    </row>
    <row r="86" spans="1:19" s="13" customFormat="1" ht="18.75" customHeight="1">
      <c r="A86" s="425"/>
      <c r="B86" s="384"/>
      <c r="C86" s="396" t="s">
        <v>467</v>
      </c>
      <c r="D86" s="154"/>
      <c r="E86" s="108"/>
      <c r="F86" s="108"/>
      <c r="G86" s="403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52"/>
    </row>
    <row r="87" spans="1:19" s="13" customFormat="1" ht="18.75" customHeight="1">
      <c r="A87" s="425"/>
      <c r="B87" s="384"/>
      <c r="C87" s="396"/>
      <c r="D87" s="154"/>
      <c r="E87" s="108"/>
      <c r="F87" s="108"/>
      <c r="G87" s="403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52"/>
    </row>
    <row r="88" spans="1:19" s="13" customFormat="1" ht="18.75" customHeight="1">
      <c r="A88" s="425"/>
      <c r="B88" s="384"/>
      <c r="C88" s="396"/>
      <c r="D88" s="154"/>
      <c r="E88" s="108"/>
      <c r="F88" s="108"/>
      <c r="G88" s="403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52"/>
    </row>
    <row r="89" spans="1:19" s="1" customFormat="1" ht="18.75" customHeight="1">
      <c r="A89" s="217"/>
      <c r="B89" s="218"/>
      <c r="C89" s="219" t="s">
        <v>164</v>
      </c>
      <c r="D89" s="220">
        <f>D69+D79</f>
        <v>60000</v>
      </c>
      <c r="E89" s="221" t="s">
        <v>165</v>
      </c>
      <c r="F89" s="222" t="s">
        <v>78</v>
      </c>
      <c r="G89" s="215"/>
      <c r="H89" s="215"/>
      <c r="I89" s="215"/>
      <c r="J89" s="215"/>
      <c r="K89" s="215"/>
      <c r="L89" s="215"/>
      <c r="M89" s="215"/>
      <c r="N89" s="215"/>
      <c r="O89" s="215"/>
      <c r="P89" s="216"/>
      <c r="Q89" s="216"/>
      <c r="R89" s="216"/>
      <c r="S89" s="214"/>
    </row>
    <row r="90" spans="1:19" s="1" customFormat="1" ht="18.75" customHeight="1">
      <c r="A90" s="37"/>
      <c r="B90" s="38"/>
      <c r="C90" s="223"/>
      <c r="D90" s="224"/>
      <c r="E90" s="225"/>
      <c r="F90" s="226"/>
      <c r="G90" s="64"/>
      <c r="H90" s="64"/>
      <c r="I90" s="64"/>
      <c r="J90" s="64"/>
      <c r="K90" s="64"/>
      <c r="L90" s="64"/>
      <c r="M90" s="64"/>
      <c r="N90" s="64"/>
      <c r="O90" s="64"/>
      <c r="P90" s="90"/>
      <c r="Q90" s="90"/>
      <c r="R90" s="90"/>
      <c r="S90" s="466">
        <v>45</v>
      </c>
    </row>
    <row r="91" spans="1:19" s="5" customFormat="1" ht="12" customHeight="1">
      <c r="A91" s="495"/>
      <c r="B91" s="495"/>
      <c r="C91" s="495"/>
      <c r="D91" s="495"/>
      <c r="E91" s="495"/>
      <c r="F91" s="495"/>
      <c r="G91" s="495"/>
      <c r="H91" s="495"/>
      <c r="I91" s="495"/>
      <c r="J91" s="495"/>
      <c r="K91" s="495"/>
      <c r="L91" s="495"/>
      <c r="M91" s="495"/>
      <c r="N91" s="495"/>
      <c r="O91" s="495"/>
      <c r="P91" s="495"/>
      <c r="Q91" s="495"/>
      <c r="R91" s="23"/>
      <c r="S91" s="86"/>
    </row>
    <row r="92" spans="1:19" s="5" customFormat="1" ht="18.75" customHeight="1">
      <c r="A92" s="61"/>
      <c r="B92" s="62"/>
      <c r="C92" s="94"/>
      <c r="D92" s="94"/>
      <c r="E92" s="94"/>
      <c r="F92" s="94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82"/>
    </row>
    <row r="93" spans="1:19" s="1" customFormat="1" ht="18.75" customHeight="1">
      <c r="A93" s="61" t="s">
        <v>186</v>
      </c>
      <c r="B93" s="62"/>
      <c r="C93" s="94"/>
      <c r="D93" s="94"/>
      <c r="E93" s="94"/>
      <c r="F93" s="94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82"/>
    </row>
    <row r="94" spans="1:19" s="1" customFormat="1" ht="18.75" customHeight="1">
      <c r="A94" s="325"/>
      <c r="B94" s="494" t="s">
        <v>618</v>
      </c>
      <c r="C94" s="494"/>
      <c r="D94" s="494"/>
      <c r="E94" s="494"/>
      <c r="F94" s="494"/>
      <c r="G94" s="494"/>
      <c r="H94" s="494"/>
      <c r="I94" s="494"/>
      <c r="J94" s="494"/>
      <c r="K94" s="494"/>
      <c r="L94" s="494"/>
      <c r="M94" s="494"/>
      <c r="N94" s="494"/>
      <c r="O94" s="494"/>
      <c r="P94" s="494"/>
      <c r="Q94" s="494"/>
      <c r="R94" s="494"/>
      <c r="S94" s="494"/>
    </row>
    <row r="95" spans="1:19" s="5" customFormat="1" ht="18.75" customHeight="1">
      <c r="A95" s="62"/>
      <c r="B95" s="61" t="s">
        <v>184</v>
      </c>
      <c r="C95" s="63"/>
      <c r="D95" s="94"/>
      <c r="E95" s="70"/>
      <c r="F95" s="6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82"/>
    </row>
    <row r="96" spans="1:19" s="5" customFormat="1" ht="18.75" customHeight="1">
      <c r="A96" s="122" t="s">
        <v>0</v>
      </c>
      <c r="B96" s="122" t="s">
        <v>5</v>
      </c>
      <c r="C96" s="122" t="s">
        <v>6</v>
      </c>
      <c r="D96" s="122" t="s">
        <v>4</v>
      </c>
      <c r="E96" s="123" t="s">
        <v>7</v>
      </c>
      <c r="F96" s="123" t="s">
        <v>9</v>
      </c>
      <c r="G96" s="481" t="s">
        <v>43</v>
      </c>
      <c r="H96" s="482"/>
      <c r="I96" s="483"/>
      <c r="J96" s="481" t="s">
        <v>196</v>
      </c>
      <c r="K96" s="482"/>
      <c r="L96" s="482"/>
      <c r="M96" s="482"/>
      <c r="N96" s="482"/>
      <c r="O96" s="482"/>
      <c r="P96" s="482"/>
      <c r="Q96" s="482"/>
      <c r="R96" s="483"/>
      <c r="S96" s="145" t="s">
        <v>8</v>
      </c>
    </row>
    <row r="97" spans="1:20" s="5" customFormat="1" ht="18.75" customHeight="1">
      <c r="A97" s="124"/>
      <c r="B97" s="124"/>
      <c r="C97" s="124"/>
      <c r="D97" s="124" t="s">
        <v>1</v>
      </c>
      <c r="E97" s="124" t="s">
        <v>8</v>
      </c>
      <c r="F97" s="124" t="s">
        <v>10</v>
      </c>
      <c r="G97" s="150" t="s">
        <v>11</v>
      </c>
      <c r="H97" s="150" t="s">
        <v>12</v>
      </c>
      <c r="I97" s="150" t="s">
        <v>13</v>
      </c>
      <c r="J97" s="150" t="s">
        <v>14</v>
      </c>
      <c r="K97" s="150" t="s">
        <v>15</v>
      </c>
      <c r="L97" s="150" t="s">
        <v>16</v>
      </c>
      <c r="M97" s="150" t="s">
        <v>17</v>
      </c>
      <c r="N97" s="150" t="s">
        <v>18</v>
      </c>
      <c r="O97" s="150" t="s">
        <v>19</v>
      </c>
      <c r="P97" s="150" t="s">
        <v>20</v>
      </c>
      <c r="Q97" s="150" t="s">
        <v>21</v>
      </c>
      <c r="R97" s="150" t="s">
        <v>22</v>
      </c>
      <c r="S97" s="146" t="s">
        <v>42</v>
      </c>
    </row>
    <row r="98" spans="1:20" s="5" customFormat="1" ht="18.75" customHeight="1">
      <c r="A98" s="149">
        <v>1</v>
      </c>
      <c r="B98" s="121" t="s">
        <v>161</v>
      </c>
      <c r="C98" s="235" t="s">
        <v>615</v>
      </c>
      <c r="D98" s="316">
        <v>10000</v>
      </c>
      <c r="E98" s="275" t="s">
        <v>162</v>
      </c>
      <c r="F98" s="275" t="s">
        <v>3</v>
      </c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317" t="s">
        <v>53</v>
      </c>
    </row>
    <row r="99" spans="1:20" s="5" customFormat="1" ht="18.75" customHeight="1">
      <c r="A99" s="198"/>
      <c r="B99" s="121" t="s">
        <v>614</v>
      </c>
      <c r="C99" s="121" t="s">
        <v>616</v>
      </c>
      <c r="D99" s="147"/>
      <c r="E99" s="275" t="s">
        <v>275</v>
      </c>
      <c r="F99" s="104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48"/>
    </row>
    <row r="100" spans="1:20" s="5" customFormat="1" ht="18.75" customHeight="1">
      <c r="A100" s="198"/>
      <c r="B100" s="116"/>
      <c r="C100" s="116" t="s">
        <v>270</v>
      </c>
      <c r="D100" s="151"/>
      <c r="E100" s="108"/>
      <c r="F100" s="108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96"/>
    </row>
    <row r="101" spans="1:20" s="5" customFormat="1" ht="18.75" customHeight="1">
      <c r="A101" s="172"/>
      <c r="B101" s="234"/>
      <c r="C101" s="78"/>
      <c r="D101" s="68"/>
      <c r="E101" s="69"/>
      <c r="F101" s="69"/>
      <c r="G101" s="140"/>
      <c r="H101" s="140"/>
      <c r="I101" s="140"/>
      <c r="J101" s="140"/>
      <c r="K101" s="140"/>
      <c r="L101" s="140"/>
      <c r="M101" s="140"/>
      <c r="N101" s="140"/>
      <c r="O101" s="140"/>
      <c r="P101" s="140"/>
      <c r="Q101" s="140"/>
      <c r="R101" s="140"/>
      <c r="S101" s="173"/>
    </row>
    <row r="102" spans="1:20" s="16" customFormat="1" ht="18.75" customHeight="1">
      <c r="A102" s="126">
        <v>2</v>
      </c>
      <c r="B102" s="171" t="s">
        <v>28</v>
      </c>
      <c r="C102" s="235" t="s">
        <v>75</v>
      </c>
      <c r="D102" s="126">
        <v>20000</v>
      </c>
      <c r="E102" s="275" t="s">
        <v>314</v>
      </c>
      <c r="F102" s="45" t="s">
        <v>3</v>
      </c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126" t="s">
        <v>53</v>
      </c>
      <c r="T102" s="2"/>
    </row>
    <row r="103" spans="1:20" s="16" customFormat="1" ht="18.75" customHeight="1">
      <c r="A103" s="84"/>
      <c r="B103" s="137" t="s">
        <v>619</v>
      </c>
      <c r="C103" s="119" t="s">
        <v>72</v>
      </c>
      <c r="D103" s="84"/>
      <c r="E103" s="276" t="s">
        <v>623</v>
      </c>
      <c r="F103" s="4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84"/>
      <c r="T103" s="2"/>
    </row>
    <row r="104" spans="1:20" s="16" customFormat="1" ht="18.75" customHeight="1">
      <c r="A104" s="84"/>
      <c r="B104" s="137" t="s">
        <v>620</v>
      </c>
      <c r="C104" s="119" t="s">
        <v>73</v>
      </c>
      <c r="D104" s="84"/>
      <c r="E104" s="276" t="s">
        <v>275</v>
      </c>
      <c r="F104" s="4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84"/>
      <c r="T104" s="2"/>
    </row>
    <row r="105" spans="1:20" s="16" customFormat="1" ht="18.75" customHeight="1">
      <c r="A105" s="84"/>
      <c r="B105" s="137"/>
      <c r="C105" s="119" t="s">
        <v>74</v>
      </c>
      <c r="D105" s="84"/>
      <c r="E105" s="46"/>
      <c r="F105" s="4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84"/>
      <c r="T105" s="2"/>
    </row>
    <row r="106" spans="1:20" s="16" customFormat="1" ht="18.75" customHeight="1">
      <c r="A106" s="84"/>
      <c r="B106" s="137"/>
      <c r="C106" s="119" t="s">
        <v>67</v>
      </c>
      <c r="D106" s="84"/>
      <c r="E106" s="46"/>
      <c r="F106" s="4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84"/>
      <c r="T106" s="2"/>
    </row>
    <row r="107" spans="1:20" s="16" customFormat="1" ht="18.75" customHeight="1">
      <c r="A107" s="84"/>
      <c r="B107" s="137"/>
      <c r="C107" s="119" t="s">
        <v>68</v>
      </c>
      <c r="D107" s="84"/>
      <c r="E107" s="46"/>
      <c r="F107" s="4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84"/>
      <c r="T107" s="2"/>
    </row>
    <row r="108" spans="1:20" s="16" customFormat="1" ht="18.75" customHeight="1">
      <c r="A108" s="84"/>
      <c r="B108" s="137"/>
      <c r="C108" s="119" t="s">
        <v>69</v>
      </c>
      <c r="D108" s="84"/>
      <c r="E108" s="46"/>
      <c r="F108" s="4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84"/>
      <c r="T108" s="2"/>
    </row>
    <row r="109" spans="1:20" s="16" customFormat="1" ht="18.75" customHeight="1">
      <c r="A109" s="84"/>
      <c r="B109" s="137"/>
      <c r="C109" s="116" t="s">
        <v>70</v>
      </c>
      <c r="D109" s="84"/>
      <c r="E109" s="46"/>
      <c r="F109" s="4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84"/>
      <c r="T109" s="2"/>
    </row>
    <row r="110" spans="1:20" s="16" customFormat="1" ht="18.75" customHeight="1">
      <c r="A110" s="84"/>
      <c r="B110" s="137"/>
      <c r="C110" s="117" t="s">
        <v>76</v>
      </c>
      <c r="D110" s="84"/>
      <c r="E110" s="46"/>
      <c r="F110" s="4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84"/>
      <c r="T110" s="2"/>
    </row>
    <row r="111" spans="1:20" s="16" customFormat="1" ht="18.75" customHeight="1">
      <c r="A111" s="84"/>
      <c r="B111" s="137"/>
      <c r="C111" s="117" t="s">
        <v>71</v>
      </c>
      <c r="D111" s="84"/>
      <c r="E111" s="46"/>
      <c r="F111" s="4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84"/>
      <c r="T111" s="2"/>
    </row>
    <row r="112" spans="1:20" s="16" customFormat="1" ht="18.75" customHeight="1">
      <c r="A112" s="84"/>
      <c r="B112" s="137"/>
      <c r="C112" s="117" t="s">
        <v>621</v>
      </c>
      <c r="D112" s="84"/>
      <c r="E112" s="46"/>
      <c r="F112" s="4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84"/>
      <c r="T112" s="2"/>
    </row>
    <row r="113" spans="1:20" s="16" customFormat="1" ht="18.75" customHeight="1">
      <c r="A113" s="84"/>
      <c r="B113" s="137"/>
      <c r="C113" s="117" t="s">
        <v>77</v>
      </c>
      <c r="D113" s="84"/>
      <c r="E113" s="46"/>
      <c r="F113" s="4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84"/>
      <c r="T113" s="2"/>
    </row>
    <row r="114" spans="1:20" s="16" customFormat="1" ht="18.75" customHeight="1">
      <c r="A114" s="134"/>
      <c r="B114" s="153"/>
      <c r="C114" s="117" t="s">
        <v>622</v>
      </c>
      <c r="D114" s="134"/>
      <c r="E114" s="118"/>
      <c r="F114" s="118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134"/>
      <c r="T114" s="2"/>
    </row>
    <row r="115" spans="1:20" s="16" customFormat="1" ht="18.75" customHeight="1">
      <c r="A115" s="134"/>
      <c r="B115" s="153"/>
      <c r="C115" s="117"/>
      <c r="D115" s="134"/>
      <c r="E115" s="118"/>
      <c r="F115" s="118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134"/>
      <c r="T115" s="2"/>
    </row>
    <row r="116" spans="1:20" s="16" customFormat="1" ht="18.75" customHeight="1">
      <c r="A116" s="134"/>
      <c r="B116" s="153"/>
      <c r="C116" s="117"/>
      <c r="D116" s="134"/>
      <c r="E116" s="118"/>
      <c r="F116" s="118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134"/>
      <c r="T116" s="2"/>
    </row>
    <row r="117" spans="1:20" s="16" customFormat="1" ht="18.75" customHeight="1">
      <c r="A117" s="134"/>
      <c r="B117" s="153"/>
      <c r="C117" s="117"/>
      <c r="D117" s="134"/>
      <c r="E117" s="118"/>
      <c r="F117" s="118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134"/>
      <c r="T117" s="2"/>
    </row>
    <row r="118" spans="1:20" s="16" customFormat="1" ht="18.75" customHeight="1">
      <c r="A118" s="134"/>
      <c r="B118" s="153"/>
      <c r="C118" s="117"/>
      <c r="D118" s="134"/>
      <c r="E118" s="118"/>
      <c r="F118" s="118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134"/>
      <c r="T118" s="2"/>
    </row>
    <row r="119" spans="1:20" s="16" customFormat="1" ht="18.75" customHeight="1">
      <c r="A119" s="85"/>
      <c r="B119" s="138"/>
      <c r="C119" s="66"/>
      <c r="D119" s="85"/>
      <c r="E119" s="52"/>
      <c r="F119" s="52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85"/>
      <c r="T119" s="2"/>
    </row>
    <row r="120" spans="1:20" s="8" customFormat="1" ht="18.75" customHeight="1">
      <c r="A120" s="40"/>
      <c r="B120" s="40"/>
      <c r="C120" s="40"/>
      <c r="D120" s="40"/>
      <c r="E120" s="40"/>
      <c r="F120" s="6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68">
        <v>46</v>
      </c>
    </row>
    <row r="121" spans="1:20" s="5" customFormat="1" ht="12" customHeight="1">
      <c r="A121" s="495"/>
      <c r="B121" s="495"/>
      <c r="C121" s="495"/>
      <c r="D121" s="495"/>
      <c r="E121" s="495"/>
      <c r="F121" s="495"/>
      <c r="G121" s="495"/>
      <c r="H121" s="495"/>
      <c r="I121" s="495"/>
      <c r="J121" s="495"/>
      <c r="K121" s="495"/>
      <c r="L121" s="495"/>
      <c r="M121" s="495"/>
      <c r="N121" s="495"/>
      <c r="O121" s="495"/>
      <c r="P121" s="495"/>
      <c r="Q121" s="495"/>
      <c r="R121" s="23"/>
      <c r="S121" s="86"/>
    </row>
    <row r="122" spans="1:20" s="5" customFormat="1" ht="18.75" customHeight="1">
      <c r="A122" s="61"/>
      <c r="B122" s="62"/>
      <c r="C122" s="94"/>
      <c r="D122" s="94"/>
      <c r="E122" s="94"/>
      <c r="F122" s="94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82"/>
    </row>
    <row r="123" spans="1:20" s="5" customFormat="1" ht="18.75" customHeight="1">
      <c r="A123" s="61"/>
      <c r="B123" s="62"/>
      <c r="C123" s="94"/>
      <c r="D123" s="94"/>
      <c r="E123" s="94"/>
      <c r="F123" s="94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82"/>
    </row>
    <row r="124" spans="1:20" s="5" customFormat="1" ht="18.75" customHeight="1">
      <c r="A124" s="122" t="s">
        <v>0</v>
      </c>
      <c r="B124" s="122" t="s">
        <v>5</v>
      </c>
      <c r="C124" s="122" t="s">
        <v>6</v>
      </c>
      <c r="D124" s="122" t="s">
        <v>4</v>
      </c>
      <c r="E124" s="123" t="s">
        <v>7</v>
      </c>
      <c r="F124" s="123" t="s">
        <v>9</v>
      </c>
      <c r="G124" s="481" t="s">
        <v>43</v>
      </c>
      <c r="H124" s="482"/>
      <c r="I124" s="483"/>
      <c r="J124" s="481" t="s">
        <v>196</v>
      </c>
      <c r="K124" s="482"/>
      <c r="L124" s="482"/>
      <c r="M124" s="482"/>
      <c r="N124" s="482"/>
      <c r="O124" s="482"/>
      <c r="P124" s="482"/>
      <c r="Q124" s="482"/>
      <c r="R124" s="483"/>
      <c r="S124" s="145" t="s">
        <v>8</v>
      </c>
    </row>
    <row r="125" spans="1:20" s="5" customFormat="1" ht="18.75" customHeight="1">
      <c r="A125" s="124"/>
      <c r="B125" s="124"/>
      <c r="C125" s="124"/>
      <c r="D125" s="124" t="s">
        <v>1</v>
      </c>
      <c r="E125" s="124" t="s">
        <v>8</v>
      </c>
      <c r="F125" s="124" t="s">
        <v>10</v>
      </c>
      <c r="G125" s="150" t="s">
        <v>11</v>
      </c>
      <c r="H125" s="150" t="s">
        <v>12</v>
      </c>
      <c r="I125" s="150" t="s">
        <v>13</v>
      </c>
      <c r="J125" s="150" t="s">
        <v>14</v>
      </c>
      <c r="K125" s="150" t="s">
        <v>15</v>
      </c>
      <c r="L125" s="150" t="s">
        <v>16</v>
      </c>
      <c r="M125" s="150" t="s">
        <v>17</v>
      </c>
      <c r="N125" s="150" t="s">
        <v>18</v>
      </c>
      <c r="O125" s="150" t="s">
        <v>19</v>
      </c>
      <c r="P125" s="150" t="s">
        <v>20</v>
      </c>
      <c r="Q125" s="150" t="s">
        <v>21</v>
      </c>
      <c r="R125" s="150" t="s">
        <v>22</v>
      </c>
      <c r="S125" s="146" t="s">
        <v>42</v>
      </c>
    </row>
    <row r="126" spans="1:20" s="5" customFormat="1" ht="18.75" customHeight="1">
      <c r="A126" s="244">
        <v>3</v>
      </c>
      <c r="B126" s="121" t="s">
        <v>624</v>
      </c>
      <c r="C126" s="235" t="s">
        <v>627</v>
      </c>
      <c r="D126" s="316">
        <v>10000</v>
      </c>
      <c r="E126" s="275" t="s">
        <v>314</v>
      </c>
      <c r="F126" s="275" t="s">
        <v>3</v>
      </c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317" t="s">
        <v>53</v>
      </c>
    </row>
    <row r="127" spans="1:20" s="5" customFormat="1" ht="18.75" customHeight="1">
      <c r="A127" s="149"/>
      <c r="B127" s="121" t="s">
        <v>625</v>
      </c>
      <c r="C127" s="121" t="s">
        <v>637</v>
      </c>
      <c r="D127" s="147"/>
      <c r="E127" s="275"/>
      <c r="F127" s="104"/>
      <c r="G127" s="136"/>
      <c r="H127" s="136"/>
      <c r="I127" s="136"/>
      <c r="J127" s="136"/>
      <c r="K127" s="136"/>
      <c r="L127" s="136"/>
      <c r="M127" s="136"/>
      <c r="N127" s="136"/>
      <c r="O127" s="136"/>
      <c r="P127" s="136"/>
      <c r="Q127" s="136"/>
      <c r="R127" s="136"/>
      <c r="S127" s="148"/>
    </row>
    <row r="128" spans="1:20" s="5" customFormat="1" ht="18.75" customHeight="1">
      <c r="A128" s="198"/>
      <c r="B128" s="116" t="s">
        <v>626</v>
      </c>
      <c r="C128" s="116" t="s">
        <v>638</v>
      </c>
      <c r="D128" s="151"/>
      <c r="E128" s="108"/>
      <c r="F128" s="108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96"/>
    </row>
    <row r="129" spans="1:25" s="16" customFormat="1" ht="18.75" customHeight="1">
      <c r="A129" s="77"/>
      <c r="B129" s="342"/>
      <c r="C129" s="66"/>
      <c r="D129" s="85"/>
      <c r="E129" s="52"/>
      <c r="F129" s="52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85"/>
      <c r="T129" s="2"/>
    </row>
    <row r="130" spans="1:25" s="12" customFormat="1" ht="18.75" customHeight="1">
      <c r="A130" s="45" t="s">
        <v>81</v>
      </c>
      <c r="B130" s="125" t="s">
        <v>628</v>
      </c>
      <c r="C130" s="162" t="s">
        <v>630</v>
      </c>
      <c r="D130" s="126">
        <v>10000</v>
      </c>
      <c r="E130" s="275" t="s">
        <v>314</v>
      </c>
      <c r="F130" s="275" t="s">
        <v>3</v>
      </c>
      <c r="G130" s="127"/>
      <c r="H130" s="127"/>
      <c r="I130" s="127"/>
      <c r="J130" s="127"/>
      <c r="K130" s="128"/>
      <c r="L130" s="128"/>
      <c r="M130" s="128"/>
      <c r="N130" s="128"/>
      <c r="O130" s="128"/>
      <c r="P130" s="128"/>
      <c r="Q130" s="128"/>
      <c r="R130" s="128"/>
      <c r="S130" s="126" t="s">
        <v>53</v>
      </c>
      <c r="T130" s="65"/>
      <c r="U130" s="11"/>
      <c r="V130" s="11"/>
      <c r="W130" s="11"/>
      <c r="X130" s="11"/>
      <c r="Y130" s="11"/>
    </row>
    <row r="131" spans="1:25" s="12" customFormat="1" ht="18.75" customHeight="1">
      <c r="A131" s="46"/>
      <c r="B131" s="129" t="s">
        <v>629</v>
      </c>
      <c r="C131" s="164" t="s">
        <v>631</v>
      </c>
      <c r="D131" s="84"/>
      <c r="E131" s="276" t="s">
        <v>315</v>
      </c>
      <c r="F131" s="108"/>
      <c r="G131" s="131"/>
      <c r="H131" s="131"/>
      <c r="I131" s="131"/>
      <c r="J131" s="131"/>
      <c r="K131" s="131"/>
      <c r="L131" s="131"/>
      <c r="M131" s="131"/>
      <c r="N131" s="131"/>
      <c r="O131" s="131"/>
      <c r="P131" s="131"/>
      <c r="Q131" s="131"/>
      <c r="R131" s="131"/>
      <c r="S131" s="84"/>
      <c r="T131" s="65"/>
      <c r="U131" s="11"/>
      <c r="V131" s="11"/>
      <c r="W131" s="11"/>
      <c r="X131" s="11"/>
      <c r="Y131" s="11"/>
    </row>
    <row r="132" spans="1:25" s="12" customFormat="1" ht="18.75" customHeight="1">
      <c r="A132" s="46"/>
      <c r="B132" s="125"/>
      <c r="C132" s="163" t="s">
        <v>632</v>
      </c>
      <c r="D132" s="132"/>
      <c r="E132" s="276" t="s">
        <v>316</v>
      </c>
      <c r="F132" s="46"/>
      <c r="G132" s="131"/>
      <c r="H132" s="131"/>
      <c r="I132" s="131"/>
      <c r="J132" s="131"/>
      <c r="K132" s="131"/>
      <c r="L132" s="131"/>
      <c r="M132" s="131"/>
      <c r="N132" s="131"/>
      <c r="O132" s="131"/>
      <c r="P132" s="131"/>
      <c r="Q132" s="131"/>
      <c r="R132" s="131"/>
      <c r="S132" s="132"/>
      <c r="T132" s="65"/>
      <c r="U132" s="11"/>
      <c r="V132" s="11"/>
      <c r="W132" s="11"/>
      <c r="X132" s="11"/>
      <c r="Y132" s="11"/>
    </row>
    <row r="133" spans="1:25" s="12" customFormat="1" ht="18.75" customHeight="1">
      <c r="A133" s="46"/>
      <c r="B133" s="129"/>
      <c r="C133" s="165" t="s">
        <v>633</v>
      </c>
      <c r="D133" s="84"/>
      <c r="E133" s="46"/>
      <c r="F133" s="46"/>
      <c r="G133" s="131"/>
      <c r="H133" s="131"/>
      <c r="I133" s="131"/>
      <c r="J133" s="131"/>
      <c r="K133" s="131"/>
      <c r="L133" s="131"/>
      <c r="M133" s="131"/>
      <c r="N133" s="131"/>
      <c r="O133" s="131"/>
      <c r="P133" s="131"/>
      <c r="Q133" s="131"/>
      <c r="R133" s="131"/>
      <c r="S133" s="84"/>
      <c r="T133" s="65"/>
      <c r="U133" s="11"/>
      <c r="V133" s="11"/>
      <c r="W133" s="11"/>
      <c r="X133" s="11"/>
      <c r="Y133" s="11"/>
    </row>
    <row r="134" spans="1:25" s="12" customFormat="1" ht="18.75" customHeight="1">
      <c r="A134" s="118"/>
      <c r="B134" s="133"/>
      <c r="C134" s="165" t="s">
        <v>634</v>
      </c>
      <c r="D134" s="134"/>
      <c r="E134" s="118"/>
      <c r="F134" s="118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  <c r="Q134" s="131"/>
      <c r="R134" s="131"/>
      <c r="S134" s="134"/>
      <c r="T134" s="65"/>
      <c r="U134" s="11"/>
      <c r="V134" s="11"/>
      <c r="W134" s="11"/>
      <c r="X134" s="11"/>
      <c r="Y134" s="11"/>
    </row>
    <row r="135" spans="1:25" s="12" customFormat="1" ht="18.75" customHeight="1">
      <c r="A135" s="118"/>
      <c r="B135" s="133"/>
      <c r="C135" s="165" t="s">
        <v>635</v>
      </c>
      <c r="D135" s="134"/>
      <c r="E135" s="118"/>
      <c r="F135" s="118"/>
      <c r="G135" s="131"/>
      <c r="H135" s="131"/>
      <c r="I135" s="131"/>
      <c r="J135" s="131"/>
      <c r="K135" s="131"/>
      <c r="L135" s="131"/>
      <c r="M135" s="131"/>
      <c r="N135" s="131"/>
      <c r="O135" s="131"/>
      <c r="P135" s="131"/>
      <c r="Q135" s="131"/>
      <c r="R135" s="131"/>
      <c r="S135" s="134"/>
      <c r="T135" s="65"/>
      <c r="U135" s="11"/>
      <c r="V135" s="11"/>
      <c r="W135" s="11"/>
      <c r="X135" s="11"/>
      <c r="Y135" s="11"/>
    </row>
    <row r="136" spans="1:25" s="12" customFormat="1" ht="18.75" customHeight="1">
      <c r="A136" s="118"/>
      <c r="B136" s="133"/>
      <c r="C136" s="165" t="s">
        <v>636</v>
      </c>
      <c r="D136" s="134"/>
      <c r="E136" s="118"/>
      <c r="F136" s="118"/>
      <c r="G136" s="131"/>
      <c r="H136" s="131"/>
      <c r="I136" s="131"/>
      <c r="J136" s="131"/>
      <c r="K136" s="131"/>
      <c r="L136" s="131"/>
      <c r="M136" s="131"/>
      <c r="N136" s="131"/>
      <c r="O136" s="131"/>
      <c r="P136" s="131"/>
      <c r="Q136" s="131"/>
      <c r="R136" s="131"/>
      <c r="S136" s="134"/>
      <c r="T136" s="65"/>
      <c r="U136" s="11"/>
      <c r="V136" s="11"/>
      <c r="W136" s="11"/>
      <c r="X136" s="11"/>
      <c r="Y136" s="11"/>
    </row>
    <row r="137" spans="1:25" s="12" customFormat="1" ht="18.75" customHeight="1">
      <c r="A137" s="118"/>
      <c r="B137" s="133"/>
      <c r="C137" s="165" t="s">
        <v>275</v>
      </c>
      <c r="D137" s="134"/>
      <c r="E137" s="118"/>
      <c r="F137" s="118"/>
      <c r="G137" s="131"/>
      <c r="H137" s="131"/>
      <c r="I137" s="131"/>
      <c r="J137" s="131"/>
      <c r="K137" s="131"/>
      <c r="L137" s="131"/>
      <c r="M137" s="131"/>
      <c r="N137" s="131"/>
      <c r="O137" s="131"/>
      <c r="P137" s="131"/>
      <c r="Q137" s="131"/>
      <c r="R137" s="131"/>
      <c r="S137" s="134"/>
      <c r="T137" s="65"/>
      <c r="U137" s="11"/>
      <c r="V137" s="11"/>
      <c r="W137" s="11"/>
      <c r="X137" s="11"/>
      <c r="Y137" s="11"/>
    </row>
    <row r="138" spans="1:25" s="12" customFormat="1" ht="18.75" customHeight="1">
      <c r="A138" s="118"/>
      <c r="B138" s="133"/>
      <c r="C138" s="165"/>
      <c r="D138" s="134"/>
      <c r="E138" s="118"/>
      <c r="F138" s="118"/>
      <c r="G138" s="131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4"/>
      <c r="T138" s="65"/>
      <c r="U138" s="11"/>
      <c r="V138" s="11"/>
      <c r="W138" s="11"/>
      <c r="X138" s="11"/>
      <c r="Y138" s="11"/>
    </row>
    <row r="139" spans="1:25" s="12" customFormat="1" ht="18.75" customHeight="1">
      <c r="A139" s="118"/>
      <c r="B139" s="133"/>
      <c r="C139" s="165"/>
      <c r="D139" s="134"/>
      <c r="E139" s="118"/>
      <c r="F139" s="118"/>
      <c r="G139" s="131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4"/>
      <c r="T139" s="65"/>
      <c r="U139" s="11"/>
      <c r="V139" s="11"/>
      <c r="W139" s="11"/>
      <c r="X139" s="11"/>
      <c r="Y139" s="11"/>
    </row>
    <row r="140" spans="1:25" s="12" customFormat="1" ht="18.75" customHeight="1">
      <c r="A140" s="118"/>
      <c r="B140" s="133"/>
      <c r="C140" s="165"/>
      <c r="D140" s="134"/>
      <c r="E140" s="118"/>
      <c r="F140" s="118"/>
      <c r="G140" s="131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4"/>
      <c r="T140" s="65"/>
      <c r="U140" s="11"/>
      <c r="V140" s="11"/>
      <c r="W140" s="11"/>
      <c r="X140" s="11"/>
      <c r="Y140" s="11"/>
    </row>
    <row r="141" spans="1:25" s="12" customFormat="1" ht="18.75" customHeight="1">
      <c r="A141" s="118"/>
      <c r="B141" s="133"/>
      <c r="C141" s="165"/>
      <c r="D141" s="134"/>
      <c r="E141" s="118"/>
      <c r="F141" s="118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4"/>
      <c r="T141" s="65"/>
      <c r="U141" s="11"/>
      <c r="V141" s="11"/>
      <c r="W141" s="11"/>
      <c r="X141" s="11"/>
      <c r="Y141" s="11"/>
    </row>
    <row r="142" spans="1:25" s="12" customFormat="1" ht="18.75" customHeight="1">
      <c r="A142" s="118"/>
      <c r="B142" s="133"/>
      <c r="C142" s="165"/>
      <c r="D142" s="134"/>
      <c r="E142" s="118"/>
      <c r="F142" s="118"/>
      <c r="G142" s="131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4"/>
      <c r="T142" s="65"/>
      <c r="U142" s="11"/>
      <c r="V142" s="11"/>
      <c r="W142" s="11"/>
      <c r="X142" s="11"/>
      <c r="Y142" s="11"/>
    </row>
    <row r="143" spans="1:25" s="12" customFormat="1" ht="18.75" customHeight="1">
      <c r="A143" s="118"/>
      <c r="B143" s="133"/>
      <c r="C143" s="165"/>
      <c r="D143" s="134"/>
      <c r="E143" s="118"/>
      <c r="F143" s="118"/>
      <c r="G143" s="131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4"/>
      <c r="T143" s="65"/>
      <c r="U143" s="11"/>
      <c r="V143" s="11"/>
      <c r="W143" s="11"/>
      <c r="X143" s="11"/>
      <c r="Y143" s="11"/>
    </row>
    <row r="144" spans="1:25" s="12" customFormat="1" ht="18.75" customHeight="1">
      <c r="A144" s="118"/>
      <c r="B144" s="133"/>
      <c r="C144" s="165"/>
      <c r="D144" s="134"/>
      <c r="E144" s="118"/>
      <c r="F144" s="118"/>
      <c r="G144" s="131"/>
      <c r="H144" s="131"/>
      <c r="I144" s="131"/>
      <c r="J144" s="131"/>
      <c r="K144" s="131"/>
      <c r="L144" s="131"/>
      <c r="M144" s="131"/>
      <c r="N144" s="131"/>
      <c r="O144" s="131"/>
      <c r="P144" s="131"/>
      <c r="Q144" s="131"/>
      <c r="R144" s="131"/>
      <c r="S144" s="134"/>
      <c r="T144" s="65"/>
      <c r="U144" s="11"/>
      <c r="V144" s="11"/>
      <c r="W144" s="11"/>
      <c r="X144" s="11"/>
      <c r="Y144" s="11"/>
    </row>
    <row r="145" spans="1:25" s="12" customFormat="1" ht="18.75" customHeight="1">
      <c r="A145" s="118"/>
      <c r="B145" s="133"/>
      <c r="C145" s="165"/>
      <c r="D145" s="134"/>
      <c r="E145" s="118"/>
      <c r="F145" s="118"/>
      <c r="G145" s="131"/>
      <c r="H145" s="131"/>
      <c r="I145" s="131"/>
      <c r="J145" s="131"/>
      <c r="K145" s="131"/>
      <c r="L145" s="131"/>
      <c r="M145" s="131"/>
      <c r="N145" s="131"/>
      <c r="O145" s="131"/>
      <c r="P145" s="131"/>
      <c r="Q145" s="131"/>
      <c r="R145" s="131"/>
      <c r="S145" s="134"/>
      <c r="T145" s="65"/>
      <c r="U145" s="11"/>
      <c r="V145" s="11"/>
      <c r="W145" s="11"/>
      <c r="X145" s="11"/>
      <c r="Y145" s="11"/>
    </row>
    <row r="146" spans="1:25" s="12" customFormat="1" ht="18.75" customHeight="1">
      <c r="A146" s="118"/>
      <c r="B146" s="133"/>
      <c r="C146" s="165"/>
      <c r="D146" s="134"/>
      <c r="E146" s="118"/>
      <c r="F146" s="118"/>
      <c r="G146" s="131"/>
      <c r="H146" s="131"/>
      <c r="I146" s="131"/>
      <c r="J146" s="131"/>
      <c r="K146" s="131"/>
      <c r="L146" s="131"/>
      <c r="M146" s="131"/>
      <c r="N146" s="131"/>
      <c r="O146" s="131"/>
      <c r="P146" s="131"/>
      <c r="Q146" s="131"/>
      <c r="R146" s="131"/>
      <c r="S146" s="134"/>
      <c r="T146" s="65"/>
      <c r="U146" s="11"/>
      <c r="V146" s="11"/>
      <c r="W146" s="11"/>
      <c r="X146" s="11"/>
      <c r="Y146" s="11"/>
    </row>
    <row r="147" spans="1:25" s="12" customFormat="1" ht="18.75" customHeight="1">
      <c r="A147" s="118"/>
      <c r="B147" s="133"/>
      <c r="C147" s="165"/>
      <c r="D147" s="134"/>
      <c r="E147" s="118"/>
      <c r="F147" s="118"/>
      <c r="G147" s="131"/>
      <c r="H147" s="131"/>
      <c r="I147" s="131"/>
      <c r="J147" s="131"/>
      <c r="K147" s="131"/>
      <c r="L147" s="131"/>
      <c r="M147" s="131"/>
      <c r="N147" s="131"/>
      <c r="O147" s="131"/>
      <c r="P147" s="131"/>
      <c r="Q147" s="131"/>
      <c r="R147" s="131"/>
      <c r="S147" s="134"/>
      <c r="T147" s="65"/>
      <c r="U147" s="11"/>
      <c r="V147" s="11"/>
      <c r="W147" s="11"/>
      <c r="X147" s="11"/>
      <c r="Y147" s="11"/>
    </row>
    <row r="148" spans="1:25" s="12" customFormat="1" ht="18.75" customHeight="1">
      <c r="A148" s="52"/>
      <c r="B148" s="67"/>
      <c r="C148" s="81"/>
      <c r="D148" s="85"/>
      <c r="E148" s="52"/>
      <c r="F148" s="52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85"/>
      <c r="T148" s="65"/>
      <c r="U148" s="11"/>
      <c r="V148" s="11"/>
      <c r="W148" s="11"/>
      <c r="X148" s="11"/>
      <c r="Y148" s="11"/>
    </row>
    <row r="149" spans="1:25" s="1" customFormat="1" ht="18.75" customHeight="1">
      <c r="A149" s="217"/>
      <c r="B149" s="218"/>
      <c r="C149" s="219" t="s">
        <v>164</v>
      </c>
      <c r="D149" s="220">
        <f>D98+D102+D126+D130</f>
        <v>50000</v>
      </c>
      <c r="E149" s="221" t="s">
        <v>165</v>
      </c>
      <c r="F149" s="222" t="s">
        <v>78</v>
      </c>
      <c r="G149" s="215"/>
      <c r="H149" s="215"/>
      <c r="I149" s="215"/>
      <c r="J149" s="215"/>
      <c r="K149" s="215"/>
      <c r="L149" s="215"/>
      <c r="M149" s="215"/>
      <c r="N149" s="215"/>
      <c r="O149" s="215"/>
      <c r="P149" s="216"/>
      <c r="Q149" s="216"/>
      <c r="R149" s="216"/>
      <c r="S149" s="214"/>
    </row>
    <row r="150" spans="1:25" s="8" customFormat="1" ht="18.75" customHeight="1">
      <c r="A150" s="40"/>
      <c r="B150" s="40"/>
      <c r="C150" s="40"/>
      <c r="D150" s="40"/>
      <c r="E150" s="40"/>
      <c r="F150" s="6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70">
        <v>47</v>
      </c>
    </row>
    <row r="151" spans="1:25" s="8" customFormat="1" ht="18.75" customHeight="1">
      <c r="A151" s="40"/>
      <c r="B151" s="40"/>
      <c r="C151" s="40"/>
      <c r="D151" s="40"/>
      <c r="E151" s="40"/>
      <c r="F151" s="6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83"/>
    </row>
    <row r="152" spans="1:25" s="8" customFormat="1" ht="18.75" customHeight="1">
      <c r="A152" s="40"/>
      <c r="B152" s="40"/>
      <c r="C152" s="40"/>
      <c r="D152" s="40"/>
      <c r="E152" s="40"/>
      <c r="F152" s="6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83"/>
    </row>
    <row r="153" spans="1:25" s="8" customFormat="1" ht="18.75" customHeight="1">
      <c r="A153" s="40"/>
      <c r="B153" s="40"/>
      <c r="C153" s="40"/>
      <c r="D153" s="40"/>
      <c r="E153" s="40"/>
      <c r="F153" s="6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83"/>
    </row>
    <row r="154" spans="1:25" s="8" customFormat="1" ht="18.75" customHeight="1">
      <c r="A154" s="40"/>
      <c r="B154" s="40"/>
      <c r="C154" s="40"/>
      <c r="D154" s="40"/>
      <c r="E154" s="40"/>
      <c r="F154" s="6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83"/>
    </row>
    <row r="155" spans="1:25" s="8" customFormat="1" ht="18.75" customHeight="1">
      <c r="A155" s="40"/>
      <c r="B155" s="40"/>
      <c r="C155" s="40"/>
      <c r="D155" s="40"/>
      <c r="E155" s="40"/>
      <c r="F155" s="6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83"/>
    </row>
    <row r="156" spans="1:25" s="8" customFormat="1" ht="18.75" customHeight="1">
      <c r="A156" s="40"/>
      <c r="B156" s="40"/>
      <c r="C156" s="40"/>
      <c r="D156" s="40"/>
      <c r="E156" s="40" t="s">
        <v>646</v>
      </c>
      <c r="F156" s="6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83"/>
    </row>
    <row r="157" spans="1:25" s="8" customFormat="1" ht="18.75" customHeight="1">
      <c r="A157" s="40"/>
      <c r="B157" s="40"/>
      <c r="C157" s="40"/>
      <c r="D157" s="40"/>
      <c r="E157" s="40"/>
      <c r="F157" s="6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83"/>
    </row>
    <row r="158" spans="1:25" s="8" customFormat="1" ht="18.75" customHeight="1">
      <c r="A158" s="40"/>
      <c r="B158" s="40"/>
      <c r="C158" s="40"/>
      <c r="D158" s="40"/>
      <c r="E158" s="40"/>
      <c r="F158" s="6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83"/>
    </row>
    <row r="159" spans="1:25" s="8" customFormat="1" ht="18.75" customHeight="1">
      <c r="A159" s="40"/>
      <c r="B159" s="40"/>
      <c r="C159" s="40"/>
      <c r="D159" s="40"/>
      <c r="E159" s="40"/>
      <c r="F159" s="6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83"/>
    </row>
    <row r="160" spans="1:25" s="8" customFormat="1" ht="18.75" customHeight="1">
      <c r="A160" s="40"/>
      <c r="B160" s="40"/>
      <c r="C160" s="40"/>
      <c r="D160" s="40"/>
      <c r="E160" s="40"/>
      <c r="F160" s="6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83"/>
    </row>
    <row r="161" spans="1:19" s="8" customFormat="1" ht="18.75" customHeight="1">
      <c r="A161" s="40"/>
      <c r="B161" s="40"/>
      <c r="C161" s="40"/>
      <c r="D161" s="40"/>
      <c r="E161" s="40"/>
      <c r="F161" s="6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83"/>
    </row>
    <row r="162" spans="1:19" s="8" customFormat="1" ht="18.75" customHeight="1">
      <c r="A162" s="40"/>
      <c r="B162" s="40"/>
      <c r="C162" s="40"/>
      <c r="D162" s="40"/>
      <c r="E162" s="40"/>
      <c r="F162" s="6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83"/>
    </row>
    <row r="163" spans="1:19" s="8" customFormat="1" ht="18.75" customHeight="1">
      <c r="A163" s="40"/>
      <c r="B163" s="40"/>
      <c r="C163" s="40"/>
      <c r="D163" s="40"/>
      <c r="E163" s="40"/>
      <c r="F163" s="6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83"/>
    </row>
    <row r="164" spans="1:19" s="8" customFormat="1" ht="18.75" customHeight="1">
      <c r="A164" s="40"/>
      <c r="B164" s="40"/>
      <c r="C164" s="40"/>
      <c r="D164" s="40"/>
      <c r="E164" s="40"/>
      <c r="F164" s="6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83"/>
    </row>
    <row r="165" spans="1:19" s="8" customFormat="1" ht="18.75" customHeight="1">
      <c r="A165" s="40"/>
      <c r="B165" s="40"/>
      <c r="C165" s="40"/>
      <c r="D165" s="40"/>
      <c r="E165" s="40"/>
      <c r="F165" s="6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83"/>
    </row>
    <row r="166" spans="1:19" s="8" customFormat="1" ht="18.75" customHeight="1">
      <c r="A166" s="40"/>
      <c r="B166" s="40"/>
      <c r="C166" s="40"/>
      <c r="D166" s="40"/>
      <c r="E166" s="40"/>
      <c r="F166" s="6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83"/>
    </row>
    <row r="167" spans="1:19" s="8" customFormat="1" ht="18.75" customHeight="1">
      <c r="A167" s="40"/>
      <c r="B167" s="40"/>
      <c r="C167" s="40"/>
      <c r="D167" s="40"/>
      <c r="E167" s="40"/>
      <c r="F167" s="6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83"/>
    </row>
    <row r="168" spans="1:19" s="8" customFormat="1" ht="18.75" customHeight="1">
      <c r="A168" s="40"/>
      <c r="B168" s="40"/>
      <c r="C168" s="40"/>
      <c r="D168" s="40"/>
      <c r="E168" s="40"/>
      <c r="F168" s="6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83"/>
    </row>
    <row r="169" spans="1:19" s="8" customFormat="1" ht="18.75" customHeight="1">
      <c r="A169" s="40"/>
      <c r="B169" s="40"/>
      <c r="C169" s="40"/>
      <c r="D169" s="40"/>
      <c r="E169" s="40"/>
      <c r="F169" s="6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83"/>
    </row>
    <row r="170" spans="1:19" s="8" customFormat="1" ht="18.75" customHeight="1">
      <c r="A170" s="40"/>
      <c r="B170" s="40"/>
      <c r="C170" s="40"/>
      <c r="D170" s="40"/>
      <c r="E170" s="40"/>
      <c r="F170" s="6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83"/>
    </row>
    <row r="171" spans="1:19" s="8" customFormat="1" ht="18.75" customHeight="1">
      <c r="A171" s="40"/>
      <c r="B171" s="40"/>
      <c r="C171" s="40"/>
      <c r="D171" s="40"/>
      <c r="E171" s="40"/>
      <c r="F171" s="6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83"/>
    </row>
    <row r="172" spans="1:19" s="8" customFormat="1" ht="18.75" customHeight="1">
      <c r="A172" s="40"/>
      <c r="B172" s="40"/>
      <c r="C172" s="40"/>
      <c r="D172" s="40"/>
      <c r="E172" s="40"/>
      <c r="F172" s="6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83"/>
    </row>
    <row r="173" spans="1:19" s="8" customFormat="1" ht="18.75" customHeight="1">
      <c r="A173" s="40"/>
      <c r="B173" s="40"/>
      <c r="C173" s="40"/>
      <c r="D173" s="40"/>
      <c r="E173" s="40"/>
      <c r="F173" s="6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83"/>
    </row>
    <row r="174" spans="1:19" s="8" customFormat="1" ht="18.75" customHeight="1">
      <c r="A174" s="40"/>
      <c r="B174" s="40"/>
      <c r="C174" s="40"/>
      <c r="D174" s="40"/>
      <c r="E174" s="40"/>
      <c r="F174" s="6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83"/>
    </row>
    <row r="175" spans="1:19" s="8" customFormat="1" ht="18.75" customHeight="1">
      <c r="A175" s="40"/>
      <c r="B175" s="40"/>
      <c r="C175" s="40"/>
      <c r="D175" s="40"/>
      <c r="E175" s="40"/>
      <c r="F175" s="6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83"/>
    </row>
    <row r="176" spans="1:19" s="8" customFormat="1" ht="18.75" customHeight="1">
      <c r="A176" s="40"/>
      <c r="B176" s="40"/>
      <c r="C176" s="40"/>
      <c r="D176" s="40"/>
      <c r="E176" s="40"/>
      <c r="F176" s="6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83"/>
    </row>
    <row r="177" spans="1:19" s="8" customFormat="1" ht="18.75" customHeight="1">
      <c r="A177" s="40"/>
      <c r="B177" s="40"/>
      <c r="C177" s="40"/>
      <c r="D177" s="40"/>
      <c r="E177" s="40"/>
      <c r="F177" s="6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83"/>
    </row>
    <row r="178" spans="1:19" s="8" customFormat="1" ht="18.75" customHeight="1">
      <c r="A178" s="40"/>
      <c r="B178" s="40"/>
      <c r="C178" s="40"/>
      <c r="D178" s="40"/>
      <c r="E178" s="40"/>
      <c r="F178" s="6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83"/>
    </row>
    <row r="179" spans="1:19" s="8" customFormat="1" ht="18.75" customHeight="1">
      <c r="A179" s="40"/>
      <c r="B179" s="40"/>
      <c r="C179" s="40"/>
      <c r="D179" s="40"/>
      <c r="E179" s="40"/>
      <c r="F179" s="6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83"/>
    </row>
    <row r="180" spans="1:19" s="8" customFormat="1" ht="18.75" customHeight="1">
      <c r="A180" s="40"/>
      <c r="B180" s="40"/>
      <c r="C180" s="40"/>
      <c r="D180" s="40"/>
      <c r="E180" s="40"/>
      <c r="F180" s="6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83"/>
    </row>
    <row r="181" spans="1:19" s="8" customFormat="1" ht="18.75" customHeight="1">
      <c r="A181" s="40"/>
      <c r="B181" s="40"/>
      <c r="C181" s="40"/>
      <c r="D181" s="40"/>
      <c r="E181" s="40"/>
      <c r="F181" s="6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83"/>
    </row>
    <row r="182" spans="1:19" s="8" customFormat="1" ht="18.75" customHeight="1">
      <c r="A182" s="40"/>
      <c r="B182" s="40"/>
      <c r="C182" s="40"/>
      <c r="D182" s="40"/>
      <c r="E182" s="40"/>
      <c r="F182" s="6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83"/>
    </row>
    <row r="183" spans="1:19" s="8" customFormat="1" ht="18.75" customHeight="1">
      <c r="A183" s="40"/>
      <c r="B183" s="40"/>
      <c r="C183" s="40"/>
      <c r="D183" s="40"/>
      <c r="E183" s="40"/>
      <c r="F183" s="6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83"/>
    </row>
    <row r="184" spans="1:19" s="8" customFormat="1" ht="18.75" customHeight="1">
      <c r="A184" s="40"/>
      <c r="B184" s="40"/>
      <c r="C184" s="40"/>
      <c r="D184" s="40"/>
      <c r="E184" s="40"/>
      <c r="F184" s="6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83"/>
    </row>
    <row r="185" spans="1:19" s="8" customFormat="1" ht="18.75" customHeight="1">
      <c r="A185" s="40"/>
      <c r="B185" s="40"/>
      <c r="C185" s="40"/>
      <c r="D185" s="40"/>
      <c r="E185" s="40"/>
      <c r="F185" s="6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83"/>
    </row>
    <row r="186" spans="1:19" s="8" customFormat="1" ht="18.75" customHeight="1">
      <c r="A186" s="40"/>
      <c r="B186" s="40"/>
      <c r="C186" s="40"/>
      <c r="D186" s="40"/>
      <c r="E186" s="40"/>
      <c r="F186" s="6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83"/>
    </row>
    <row r="187" spans="1:19" s="8" customFormat="1" ht="18.75" customHeight="1">
      <c r="A187" s="40"/>
      <c r="B187" s="40"/>
      <c r="C187" s="40"/>
      <c r="D187" s="40"/>
      <c r="E187" s="40"/>
      <c r="F187" s="6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83"/>
    </row>
    <row r="188" spans="1:19" s="8" customFormat="1" ht="18.75" customHeight="1">
      <c r="A188" s="40"/>
      <c r="B188" s="40"/>
      <c r="C188" s="40"/>
      <c r="D188" s="40"/>
      <c r="E188" s="40"/>
      <c r="F188" s="6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83"/>
    </row>
    <row r="189" spans="1:19" s="8" customFormat="1" ht="18.75" customHeight="1">
      <c r="A189" s="40"/>
      <c r="B189" s="40"/>
      <c r="C189" s="40"/>
      <c r="D189" s="40"/>
      <c r="E189" s="40"/>
      <c r="F189" s="6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83"/>
    </row>
    <row r="190" spans="1:19" s="8" customFormat="1" ht="18.75" customHeight="1">
      <c r="A190" s="40"/>
      <c r="B190" s="40"/>
      <c r="C190" s="40"/>
      <c r="D190" s="40"/>
      <c r="E190" s="40"/>
      <c r="F190" s="6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83"/>
    </row>
    <row r="191" spans="1:19" s="8" customFormat="1" ht="18.75" customHeight="1">
      <c r="A191" s="40"/>
      <c r="B191" s="40"/>
      <c r="C191" s="40"/>
      <c r="D191" s="40"/>
      <c r="E191" s="40"/>
      <c r="F191" s="6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83"/>
    </row>
    <row r="192" spans="1:19" s="8" customFormat="1" ht="18.75" customHeight="1">
      <c r="A192" s="40"/>
      <c r="B192" s="40"/>
      <c r="C192" s="40"/>
      <c r="D192" s="40"/>
      <c r="E192" s="40"/>
      <c r="F192" s="6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83"/>
    </row>
    <row r="193" spans="1:19" s="8" customFormat="1" ht="18.75" customHeight="1">
      <c r="A193" s="40"/>
      <c r="B193" s="40"/>
      <c r="C193" s="40"/>
      <c r="D193" s="40"/>
      <c r="E193" s="40"/>
      <c r="F193" s="6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83"/>
    </row>
    <row r="194" spans="1:19" s="8" customFormat="1" ht="18.75" customHeight="1">
      <c r="A194" s="40"/>
      <c r="B194" s="40"/>
      <c r="C194" s="40"/>
      <c r="D194" s="40"/>
      <c r="E194" s="40"/>
      <c r="F194" s="6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83"/>
    </row>
    <row r="195" spans="1:19" s="8" customFormat="1" ht="18.75" customHeight="1">
      <c r="A195" s="40"/>
      <c r="B195" s="40"/>
      <c r="C195" s="40"/>
      <c r="D195" s="40"/>
      <c r="E195" s="40"/>
      <c r="F195" s="6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83"/>
    </row>
    <row r="196" spans="1:19" s="8" customFormat="1" ht="18.75" customHeight="1">
      <c r="A196" s="40"/>
      <c r="B196" s="40"/>
      <c r="C196" s="40"/>
      <c r="D196" s="40"/>
      <c r="E196" s="40"/>
      <c r="F196" s="6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83"/>
    </row>
    <row r="197" spans="1:19" s="8" customFormat="1" ht="18.75" customHeight="1">
      <c r="A197" s="40"/>
      <c r="B197" s="40"/>
      <c r="C197" s="40"/>
      <c r="D197" s="40"/>
      <c r="E197" s="40"/>
      <c r="F197" s="6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83"/>
    </row>
    <row r="198" spans="1:19" s="8" customFormat="1" ht="18.75" customHeight="1">
      <c r="A198" s="40"/>
      <c r="B198" s="40"/>
      <c r="C198" s="40"/>
      <c r="D198" s="40"/>
      <c r="E198" s="40"/>
      <c r="F198" s="6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83"/>
    </row>
    <row r="199" spans="1:19" s="8" customFormat="1" ht="18.75" customHeight="1">
      <c r="A199" s="40"/>
      <c r="B199" s="40"/>
      <c r="C199" s="40"/>
      <c r="D199" s="40"/>
      <c r="E199" s="40"/>
      <c r="F199" s="6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83"/>
    </row>
    <row r="200" spans="1:19" s="8" customFormat="1" ht="18.75" customHeight="1">
      <c r="A200" s="40"/>
      <c r="B200" s="40"/>
      <c r="C200" s="40"/>
      <c r="D200" s="40"/>
      <c r="E200" s="40"/>
      <c r="F200" s="6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83"/>
    </row>
    <row r="201" spans="1:19" s="8" customFormat="1" ht="18.75" customHeight="1">
      <c r="A201" s="40"/>
      <c r="B201" s="40"/>
      <c r="C201" s="40"/>
      <c r="D201" s="40"/>
      <c r="E201" s="40"/>
      <c r="F201" s="6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83"/>
    </row>
    <row r="202" spans="1:19" s="8" customFormat="1" ht="18.75" customHeight="1">
      <c r="A202" s="40"/>
      <c r="B202" s="40"/>
      <c r="C202" s="40"/>
      <c r="D202" s="40"/>
      <c r="E202" s="40"/>
      <c r="F202" s="6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83"/>
    </row>
    <row r="203" spans="1:19" s="8" customFormat="1" ht="18.75" customHeight="1">
      <c r="A203" s="40"/>
      <c r="B203" s="40"/>
      <c r="C203" s="40"/>
      <c r="D203" s="40"/>
      <c r="E203" s="40"/>
      <c r="F203" s="6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83"/>
    </row>
    <row r="204" spans="1:19" s="8" customFormat="1" ht="18.75" customHeight="1">
      <c r="A204" s="40"/>
      <c r="B204" s="40"/>
      <c r="C204" s="40"/>
      <c r="D204" s="40"/>
      <c r="E204" s="40"/>
      <c r="F204" s="6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83"/>
    </row>
    <row r="205" spans="1:19" s="8" customFormat="1" ht="18.75" customHeight="1">
      <c r="A205" s="40"/>
      <c r="B205" s="40"/>
      <c r="C205" s="40"/>
      <c r="D205" s="40"/>
      <c r="E205" s="40"/>
      <c r="F205" s="6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83"/>
    </row>
    <row r="206" spans="1:19" s="8" customFormat="1" ht="18.75" customHeight="1">
      <c r="A206" s="40"/>
      <c r="B206" s="40"/>
      <c r="C206" s="40"/>
      <c r="D206" s="40"/>
      <c r="E206" s="40"/>
      <c r="F206" s="6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83"/>
    </row>
    <row r="207" spans="1:19" s="8" customFormat="1" ht="18.75" customHeight="1">
      <c r="A207" s="40"/>
      <c r="B207" s="40"/>
      <c r="C207" s="40"/>
      <c r="D207" s="40"/>
      <c r="E207" s="40"/>
      <c r="F207" s="6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83"/>
    </row>
    <row r="208" spans="1:19" s="8" customFormat="1" ht="18.75" customHeight="1">
      <c r="A208" s="40"/>
      <c r="B208" s="40"/>
      <c r="C208" s="40"/>
      <c r="D208" s="40"/>
      <c r="E208" s="40"/>
      <c r="F208" s="6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83"/>
    </row>
    <row r="209" spans="1:19" s="8" customFormat="1" ht="18.75" customHeight="1">
      <c r="A209" s="40"/>
      <c r="B209" s="40"/>
      <c r="C209" s="40"/>
      <c r="D209" s="40"/>
      <c r="E209" s="40"/>
      <c r="F209" s="6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83"/>
    </row>
    <row r="210" spans="1:19" s="8" customFormat="1" ht="18.75" customHeight="1">
      <c r="A210" s="40"/>
      <c r="B210" s="40"/>
      <c r="C210" s="40"/>
      <c r="D210" s="40"/>
      <c r="E210" s="40"/>
      <c r="F210" s="6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83"/>
    </row>
    <row r="211" spans="1:19" s="8" customFormat="1" ht="18.75" customHeight="1">
      <c r="A211" s="40"/>
      <c r="B211" s="40"/>
      <c r="C211" s="40"/>
      <c r="D211" s="40"/>
      <c r="E211" s="40"/>
      <c r="F211" s="6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83"/>
    </row>
    <row r="212" spans="1:19" s="8" customFormat="1" ht="18.75" customHeight="1">
      <c r="A212" s="40"/>
      <c r="B212" s="40"/>
      <c r="C212" s="40"/>
      <c r="D212" s="40"/>
      <c r="E212" s="40"/>
      <c r="F212" s="6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83"/>
    </row>
    <row r="213" spans="1:19" s="8" customFormat="1" ht="18.75" customHeight="1">
      <c r="A213" s="40"/>
      <c r="B213" s="40"/>
      <c r="C213" s="40"/>
      <c r="D213" s="40"/>
      <c r="E213" s="40"/>
      <c r="F213" s="6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83"/>
    </row>
    <row r="214" spans="1:19" s="8" customFormat="1" ht="18.75" customHeight="1">
      <c r="A214" s="40"/>
      <c r="B214" s="40"/>
      <c r="C214" s="40"/>
      <c r="D214" s="40"/>
      <c r="E214" s="40"/>
      <c r="F214" s="6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83"/>
    </row>
    <row r="215" spans="1:19" s="8" customFormat="1" ht="18.75" customHeight="1">
      <c r="A215" s="40"/>
      <c r="B215" s="40"/>
      <c r="C215" s="40"/>
      <c r="D215" s="40"/>
      <c r="E215" s="40"/>
      <c r="F215" s="6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83"/>
    </row>
    <row r="216" spans="1:19" s="8" customFormat="1" ht="18.75" customHeight="1">
      <c r="A216" s="40"/>
      <c r="B216" s="40"/>
      <c r="C216" s="40"/>
      <c r="D216" s="40"/>
      <c r="E216" s="40"/>
      <c r="F216" s="6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83"/>
    </row>
    <row r="217" spans="1:19" s="8" customFormat="1" ht="18.75" customHeight="1">
      <c r="A217" s="40"/>
      <c r="B217" s="40"/>
      <c r="C217" s="40"/>
      <c r="D217" s="40"/>
      <c r="E217" s="40"/>
      <c r="F217" s="6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83"/>
    </row>
    <row r="218" spans="1:19" s="8" customFormat="1" ht="18.75" customHeight="1">
      <c r="A218" s="40"/>
      <c r="B218" s="40"/>
      <c r="C218" s="40"/>
      <c r="D218" s="40"/>
      <c r="E218" s="40"/>
      <c r="F218" s="6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83"/>
    </row>
    <row r="219" spans="1:19" s="8" customFormat="1" ht="18.75" customHeight="1">
      <c r="A219" s="40"/>
      <c r="B219" s="40"/>
      <c r="C219" s="40"/>
      <c r="D219" s="40"/>
      <c r="E219" s="40"/>
      <c r="F219" s="6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83"/>
    </row>
    <row r="220" spans="1:19" s="8" customFormat="1" ht="18.75" customHeight="1">
      <c r="A220" s="40"/>
      <c r="B220" s="40"/>
      <c r="C220" s="40"/>
      <c r="D220" s="40"/>
      <c r="E220" s="40"/>
      <c r="F220" s="6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83"/>
    </row>
  </sheetData>
  <mergeCells count="17">
    <mergeCell ref="A2:R2"/>
    <mergeCell ref="G6:I6"/>
    <mergeCell ref="J6:R6"/>
    <mergeCell ref="B4:S4"/>
    <mergeCell ref="G34:I34"/>
    <mergeCell ref="J34:R34"/>
    <mergeCell ref="A32:R32"/>
    <mergeCell ref="B94:S94"/>
    <mergeCell ref="A121:Q121"/>
    <mergeCell ref="G124:I124"/>
    <mergeCell ref="J124:R124"/>
    <mergeCell ref="B65:S65"/>
    <mergeCell ref="G96:I96"/>
    <mergeCell ref="J96:R96"/>
    <mergeCell ref="G67:I67"/>
    <mergeCell ref="J67:R67"/>
    <mergeCell ref="A91:Q91"/>
  </mergeCells>
  <pageMargins left="0" right="0" top="0.59055118110236227" bottom="0" header="0.31496062992125984" footer="0.31496062992125984"/>
  <pageSetup paperSize="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99FF0029CAF47B73AC2A4B5BA4A6A" ma:contentTypeVersion="15" ma:contentTypeDescription="Create a new document." ma:contentTypeScope="" ma:versionID="84609e0516b2f3d6e2cc3e72b7fb135b">
  <xsd:schema xmlns:xsd="http://www.w3.org/2001/XMLSchema" xmlns:xs="http://www.w3.org/2001/XMLSchema" xmlns:p="http://schemas.microsoft.com/office/2006/metadata/properties" xmlns:ns2="58da9d16-961a-4be8-94e2-173986b6f1e1" xmlns:ns3="f28aa725-e51a-4d33-bde8-d65169c74309" targetNamespace="http://schemas.microsoft.com/office/2006/metadata/properties" ma:root="true" ma:fieldsID="ec6362fd5ee60af8e6fae60bf79f791f" ns2:_="" ns3:_="">
    <xsd:import namespace="58da9d16-961a-4be8-94e2-173986b6f1e1"/>
    <xsd:import namespace="f28aa725-e51a-4d33-bde8-d65169c74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a9d16-961a-4be8-94e2-173986b6f1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d1092bf-78fc-420c-8854-eabbf30f2f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aa725-e51a-4d33-bde8-d65169c7430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139e3b-a871-46a3-94a9-0ca296ed8e7c}" ma:internalName="TaxCatchAll" ma:showField="CatchAllData" ma:web="f28aa725-e51a-4d33-bde8-d65169c74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8aa725-e51a-4d33-bde8-d65169c74309" xsi:nil="true"/>
    <lcf76f155ced4ddcb4097134ff3c332f xmlns="58da9d16-961a-4be8-94e2-173986b6f1e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DA38C7-4177-4FC5-925C-D5E2B4A7028C}"/>
</file>

<file path=customXml/itemProps2.xml><?xml version="1.0" encoding="utf-8"?>
<ds:datastoreItem xmlns:ds="http://schemas.openxmlformats.org/officeDocument/2006/customXml" ds:itemID="{4EDE33E0-85C2-429A-9E75-AED425AA22EE}"/>
</file>

<file path=customXml/itemProps3.xml><?xml version="1.0" encoding="utf-8"?>
<ds:datastoreItem xmlns:ds="http://schemas.openxmlformats.org/officeDocument/2006/customXml" ds:itemID="{A697E53A-F921-4B7F-83F3-3B7F588E6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ย.1 </vt:lpstr>
      <vt:lpstr>ย.2 </vt:lpstr>
      <vt:lpstr>ย.3</vt:lpstr>
      <vt:lpstr>ย.4</vt:lpstr>
      <vt:lpstr>ย.5</vt:lpstr>
      <vt:lpstr>ย.6</vt:lpstr>
      <vt:lpstr>'ย.1 '!Print_Area</vt:lpstr>
      <vt:lpstr>ย.4!Print_Area</vt:lpstr>
      <vt:lpstr>ย.5!Print_Area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2024-11-21T03:07:32Z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0x0101002E899FF0029CAF47B73AC2A4B5BA4A6A</vt:lpwstr>
  </property>
</Properties>
</file>